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ПН" sheetId="1" r:id="rId1"/>
    <sheet name="ВТ" sheetId="2" r:id="rId2"/>
    <sheet name="СР" sheetId="3" r:id="rId3"/>
    <sheet name="ЧТ" sheetId="4" r:id="rId4"/>
    <sheet name="ПТ" sheetId="5" r:id="rId5"/>
    <sheet name="Среднее значение за период" sheetId="6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E21" i="2"/>
  <c r="D21" i="2"/>
  <c r="G21" i="3" l="1"/>
  <c r="C21" i="3"/>
  <c r="G21" i="4" l="1"/>
  <c r="G21" i="2" l="1"/>
  <c r="C10" i="4" l="1"/>
  <c r="D10" i="4"/>
  <c r="E10" i="4"/>
  <c r="F10" i="4"/>
  <c r="G10" i="4"/>
  <c r="C21" i="2" l="1"/>
  <c r="C11" i="1" l="1"/>
  <c r="G19" i="5"/>
  <c r="F19" i="5"/>
  <c r="E19" i="5"/>
  <c r="D19" i="5"/>
  <c r="C19" i="5"/>
  <c r="G16" i="5"/>
  <c r="F16" i="5"/>
  <c r="E16" i="5"/>
  <c r="D16" i="5"/>
  <c r="C16" i="5"/>
  <c r="G10" i="5"/>
  <c r="F10" i="5"/>
  <c r="E10" i="5"/>
  <c r="D10" i="5"/>
  <c r="C10" i="5"/>
  <c r="G8" i="5"/>
  <c r="F8" i="5"/>
  <c r="E8" i="5"/>
  <c r="D8" i="5"/>
  <c r="C8" i="5"/>
  <c r="F21" i="4"/>
  <c r="E21" i="4"/>
  <c r="D21" i="4"/>
  <c r="G17" i="4"/>
  <c r="F17" i="4"/>
  <c r="E17" i="4"/>
  <c r="D17" i="4"/>
  <c r="C17" i="4"/>
  <c r="G8" i="4"/>
  <c r="F8" i="4"/>
  <c r="E8" i="4"/>
  <c r="D8" i="4"/>
  <c r="F21" i="3"/>
  <c r="E21" i="3"/>
  <c r="D21" i="3"/>
  <c r="G17" i="3"/>
  <c r="F17" i="3"/>
  <c r="E17" i="3"/>
  <c r="D17" i="3"/>
  <c r="C17" i="3"/>
  <c r="G10" i="3"/>
  <c r="F10" i="3"/>
  <c r="E10" i="3"/>
  <c r="D10" i="3"/>
  <c r="C10" i="3"/>
  <c r="G8" i="3"/>
  <c r="F8" i="3"/>
  <c r="E8" i="3"/>
  <c r="D8" i="3"/>
  <c r="C10" i="2"/>
  <c r="C17" i="2"/>
  <c r="G17" i="2"/>
  <c r="F17" i="2"/>
  <c r="E17" i="2"/>
  <c r="D17" i="2"/>
  <c r="G10" i="2"/>
  <c r="F10" i="2"/>
  <c r="E10" i="2"/>
  <c r="D10" i="2"/>
  <c r="G8" i="2"/>
  <c r="F8" i="2"/>
  <c r="E8" i="2"/>
  <c r="D8" i="2"/>
  <c r="F22" i="3" l="1"/>
  <c r="E22" i="4"/>
  <c r="D22" i="4"/>
  <c r="G20" i="5"/>
  <c r="C22" i="4"/>
  <c r="G22" i="4"/>
  <c r="C20" i="5"/>
  <c r="D20" i="5"/>
  <c r="E20" i="5"/>
  <c r="F20" i="5"/>
  <c r="F22" i="4"/>
  <c r="G22" i="3"/>
  <c r="D22" i="3"/>
  <c r="C22" i="3"/>
  <c r="E22" i="3"/>
  <c r="E22" i="2"/>
  <c r="D22" i="2"/>
  <c r="F22" i="2"/>
  <c r="C22" i="2"/>
  <c r="G22" i="2"/>
  <c r="G21" i="1"/>
  <c r="F21" i="1"/>
  <c r="E21" i="1"/>
  <c r="D21" i="1"/>
  <c r="G18" i="1"/>
  <c r="F18" i="1"/>
  <c r="E18" i="1"/>
  <c r="D18" i="1"/>
  <c r="G11" i="1"/>
  <c r="F11" i="1"/>
  <c r="E11" i="1"/>
  <c r="D11" i="1"/>
  <c r="G9" i="1"/>
  <c r="F9" i="1"/>
  <c r="E9" i="1"/>
  <c r="D9" i="1"/>
  <c r="C21" i="1"/>
  <c r="C18" i="1"/>
  <c r="E22" i="1" l="1"/>
  <c r="D4" i="6" s="1"/>
  <c r="D22" i="1"/>
  <c r="C4" i="6" s="1"/>
  <c r="C22" i="1"/>
  <c r="B4" i="6" s="1"/>
  <c r="F22" i="1"/>
  <c r="E4" i="6" s="1"/>
  <c r="G22" i="1"/>
  <c r="F4" i="6" s="1"/>
</calcChain>
</file>

<file path=xl/sharedStrings.xml><?xml version="1.0" encoding="utf-8"?>
<sst xmlns="http://schemas.openxmlformats.org/spreadsheetml/2006/main" count="223" uniqueCount="76">
  <si>
    <t>ПОНЕДЕЛЬНИК</t>
  </si>
  <si>
    <t>Прием пищи</t>
  </si>
  <si>
    <t>Наименование блюда</t>
  </si>
  <si>
    <t>Вес блюда</t>
  </si>
  <si>
    <t xml:space="preserve">Пищевые вещества  на порцию </t>
  </si>
  <si>
    <t>Энергетическая ценность</t>
  </si>
  <si>
    <t>№ рецептуры</t>
  </si>
  <si>
    <t>Белки</t>
  </si>
  <si>
    <t>Жиры</t>
  </si>
  <si>
    <t xml:space="preserve">Углеводы </t>
  </si>
  <si>
    <t>Вода питьевая детская (на весь день), 300мл</t>
  </si>
  <si>
    <t>Завтрак </t>
  </si>
  <si>
    <t>Итого за завтрак</t>
  </si>
  <si>
    <t> </t>
  </si>
  <si>
    <t>Второй завтрак</t>
  </si>
  <si>
    <t>Яблоки</t>
  </si>
  <si>
    <t>Сок фруктовый или овощной</t>
  </si>
  <si>
    <t>Итого за второй  завтрак</t>
  </si>
  <si>
    <t>Обед</t>
  </si>
  <si>
    <t>Итого за обед</t>
  </si>
  <si>
    <t>Полдник</t>
  </si>
  <si>
    <t>Итого за полдник</t>
  </si>
  <si>
    <t>Итого за день</t>
  </si>
  <si>
    <t>ВТОРНИК</t>
  </si>
  <si>
    <t>СРЕДА</t>
  </si>
  <si>
    <t>ЧЕТВЕРГ</t>
  </si>
  <si>
    <t>ПЯТНИЦА</t>
  </si>
  <si>
    <t>Среднее значение за период</t>
  </si>
  <si>
    <t>Какао на молоке</t>
  </si>
  <si>
    <t>Компот из сухофруктов</t>
  </si>
  <si>
    <t xml:space="preserve">Хлеб пшеничный </t>
  </si>
  <si>
    <t>Молоко</t>
  </si>
  <si>
    <t>Кофейный напиток</t>
  </si>
  <si>
    <t>Макароны</t>
  </si>
  <si>
    <t>Салат из свежих овощей</t>
  </si>
  <si>
    <t>Чай с лимоном</t>
  </si>
  <si>
    <t>Хлеб пшеничный</t>
  </si>
  <si>
    <t>Хлеб пшеничный с маслом</t>
  </si>
  <si>
    <t>Кисель</t>
  </si>
  <si>
    <t>Рис рассыпчатый</t>
  </si>
  <si>
    <t xml:space="preserve">Каша "Дружба" на молоке </t>
  </si>
  <si>
    <t>Хлеб пшеничный с плавленным сыром</t>
  </si>
  <si>
    <t>Суп рыбный "Сайра"</t>
  </si>
  <si>
    <t>Картофельное пюре</t>
  </si>
  <si>
    <t>Гуляш из курицы</t>
  </si>
  <si>
    <t>Булочка с повидлом</t>
  </si>
  <si>
    <t>Хлеб с маслом и сыром</t>
  </si>
  <si>
    <t>Рассольник на к/б</t>
  </si>
  <si>
    <t>Бефстроганов из печени</t>
  </si>
  <si>
    <t>Капуста тушеная с колбас. изделиями</t>
  </si>
  <si>
    <t>Вафли</t>
  </si>
  <si>
    <t>Каша гречневая молочная</t>
  </si>
  <si>
    <t>Суп вермишелевый на к/б</t>
  </si>
  <si>
    <t>Минтай порционный</t>
  </si>
  <si>
    <t>Салат из свежей капусты</t>
  </si>
  <si>
    <t>Омлет с колбасными изделиями</t>
  </si>
  <si>
    <t>Хлеб</t>
  </si>
  <si>
    <t>Бананы</t>
  </si>
  <si>
    <t>Котлета куриная</t>
  </si>
  <si>
    <t>Ватрушка с творогом</t>
  </si>
  <si>
    <t xml:space="preserve">Чай </t>
  </si>
  <si>
    <t>40/10</t>
  </si>
  <si>
    <t>Каша манная жидкая на молоке</t>
  </si>
  <si>
    <t>40/10/10</t>
  </si>
  <si>
    <t>Хлеб пшеничный с повидлом</t>
  </si>
  <si>
    <t>Хлеб  пшеничный с варен. сгущенкой</t>
  </si>
  <si>
    <t>200</t>
  </si>
  <si>
    <t>Суп по-польски на к/б</t>
  </si>
  <si>
    <t>Икра свекольная</t>
  </si>
  <si>
    <t>Каша жидкая на молоке (ячневая)</t>
  </si>
  <si>
    <t>Снежок</t>
  </si>
  <si>
    <t>Свекольник на к/б</t>
  </si>
  <si>
    <t>Плов с курицей</t>
  </si>
  <si>
    <t>Салат из св. овощей</t>
  </si>
  <si>
    <t>Булочка сахарная</t>
  </si>
  <si>
    <t>Каша жидкая на молоке (геркулесовая)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</si>
</sst>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B4" zoomScale="120" zoomScaleNormal="120" workbookViewId="0">
      <selection activeCell="K9" sqref="K9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26" t="s">
        <v>0</v>
      </c>
      <c r="B1" s="27"/>
      <c r="C1" s="27"/>
      <c r="D1" s="27"/>
      <c r="E1" s="27"/>
      <c r="F1" s="27"/>
      <c r="G1" s="27"/>
      <c r="H1" s="27"/>
    </row>
    <row r="2" spans="1:8" s="1" customFormat="1" ht="45" customHeight="1" x14ac:dyDescent="0.25">
      <c r="A2" s="32" t="s">
        <v>1</v>
      </c>
      <c r="B2" s="32" t="s">
        <v>2</v>
      </c>
      <c r="C2" s="32" t="s">
        <v>3</v>
      </c>
      <c r="D2" s="32" t="s">
        <v>4</v>
      </c>
      <c r="E2" s="32"/>
      <c r="F2" s="32"/>
      <c r="G2" s="32" t="s">
        <v>5</v>
      </c>
      <c r="H2" s="32" t="s">
        <v>6</v>
      </c>
    </row>
    <row r="3" spans="1:8" x14ac:dyDescent="0.2">
      <c r="A3" s="33"/>
      <c r="B3" s="33"/>
      <c r="C3" s="33"/>
      <c r="D3" s="2" t="s">
        <v>7</v>
      </c>
      <c r="E3" s="2" t="s">
        <v>8</v>
      </c>
      <c r="F3" s="2" t="s">
        <v>9</v>
      </c>
      <c r="G3" s="33"/>
      <c r="H3" s="33"/>
    </row>
    <row r="4" spans="1:8" ht="15" x14ac:dyDescent="0.25">
      <c r="A4" s="28" t="s">
        <v>10</v>
      </c>
      <c r="B4" s="29"/>
      <c r="C4" s="29"/>
      <c r="D4" s="29"/>
      <c r="E4" s="29"/>
      <c r="F4" s="29"/>
      <c r="G4" s="29"/>
      <c r="H4" s="15">
        <v>3</v>
      </c>
    </row>
    <row r="5" spans="1:8" x14ac:dyDescent="0.2">
      <c r="A5" s="30" t="s">
        <v>11</v>
      </c>
      <c r="B5" s="14" t="s">
        <v>40</v>
      </c>
      <c r="C5" s="15">
        <v>200</v>
      </c>
      <c r="D5" s="15">
        <v>5.28</v>
      </c>
      <c r="E5" s="15">
        <v>5.62</v>
      </c>
      <c r="F5" s="15">
        <v>27.1</v>
      </c>
      <c r="G5" s="15">
        <v>180.5</v>
      </c>
      <c r="H5" s="39">
        <v>168</v>
      </c>
    </row>
    <row r="6" spans="1:8" x14ac:dyDescent="0.2">
      <c r="A6" s="31"/>
      <c r="B6" s="17" t="s">
        <v>41</v>
      </c>
      <c r="C6" s="21" t="s">
        <v>61</v>
      </c>
      <c r="D6" s="15">
        <v>7.7</v>
      </c>
      <c r="E6" s="15">
        <v>14.2</v>
      </c>
      <c r="F6" s="15">
        <v>20.6</v>
      </c>
      <c r="G6" s="15">
        <v>238</v>
      </c>
      <c r="H6" s="39">
        <v>3</v>
      </c>
    </row>
    <row r="7" spans="1:8" x14ac:dyDescent="0.2">
      <c r="A7" s="31"/>
      <c r="B7" s="14" t="s">
        <v>28</v>
      </c>
      <c r="C7" s="15">
        <v>200</v>
      </c>
      <c r="D7" s="15">
        <v>5.8</v>
      </c>
      <c r="E7" s="15">
        <v>5.8</v>
      </c>
      <c r="F7" s="15">
        <v>34.299999999999997</v>
      </c>
      <c r="G7" s="15">
        <v>134</v>
      </c>
      <c r="H7" s="39">
        <v>397</v>
      </c>
    </row>
    <row r="8" spans="1:8" x14ac:dyDescent="0.2">
      <c r="A8" s="31"/>
      <c r="B8" s="14"/>
      <c r="C8" s="15"/>
      <c r="D8" s="15"/>
      <c r="E8" s="15"/>
      <c r="F8" s="15"/>
      <c r="G8" s="15"/>
      <c r="H8" s="39"/>
    </row>
    <row r="9" spans="1:8" x14ac:dyDescent="0.2">
      <c r="A9" s="6" t="s">
        <v>12</v>
      </c>
      <c r="B9" s="14"/>
      <c r="C9" s="5">
        <v>450</v>
      </c>
      <c r="D9" s="5">
        <f>SUM(D5:D8)</f>
        <v>18.78</v>
      </c>
      <c r="E9" s="5">
        <f>SUM(E5:E8)</f>
        <v>25.62</v>
      </c>
      <c r="F9" s="5">
        <f>SUM(F5:F8)</f>
        <v>82</v>
      </c>
      <c r="G9" s="5">
        <f>SUM(G5:G8)</f>
        <v>552.5</v>
      </c>
      <c r="H9" s="40" t="s">
        <v>13</v>
      </c>
    </row>
    <row r="10" spans="1:8" x14ac:dyDescent="0.2">
      <c r="A10" s="22" t="s">
        <v>14</v>
      </c>
      <c r="B10" s="14" t="s">
        <v>15</v>
      </c>
      <c r="C10" s="15">
        <v>100</v>
      </c>
      <c r="D10" s="15">
        <v>0.26</v>
      </c>
      <c r="E10" s="15">
        <v>0.17</v>
      </c>
      <c r="F10" s="15">
        <v>10.41</v>
      </c>
      <c r="G10" s="15">
        <v>51.7</v>
      </c>
      <c r="H10" s="39">
        <v>368</v>
      </c>
    </row>
    <row r="11" spans="1:8" x14ac:dyDescent="0.2">
      <c r="A11" s="5" t="s">
        <v>17</v>
      </c>
      <c r="B11" s="14" t="s">
        <v>13</v>
      </c>
      <c r="C11" s="5">
        <f>SUM(C10:C10)</f>
        <v>100</v>
      </c>
      <c r="D11" s="5">
        <f>SUM(D10:D10)</f>
        <v>0.26</v>
      </c>
      <c r="E11" s="5">
        <f>SUM(E10:E10)</f>
        <v>0.17</v>
      </c>
      <c r="F11" s="5">
        <f>SUM(F10:F10)</f>
        <v>10.41</v>
      </c>
      <c r="G11" s="5">
        <f>SUM(G10:G10)</f>
        <v>51.7</v>
      </c>
      <c r="H11" s="40" t="s">
        <v>13</v>
      </c>
    </row>
    <row r="12" spans="1:8" x14ac:dyDescent="0.2">
      <c r="A12" s="30" t="s">
        <v>18</v>
      </c>
      <c r="B12" s="14" t="s">
        <v>42</v>
      </c>
      <c r="C12" s="15">
        <v>200</v>
      </c>
      <c r="D12" s="15">
        <v>6.99</v>
      </c>
      <c r="E12" s="15">
        <v>4.42</v>
      </c>
      <c r="F12" s="15">
        <v>8.74</v>
      </c>
      <c r="G12" s="15">
        <v>136.9</v>
      </c>
      <c r="H12" s="39">
        <v>87</v>
      </c>
    </row>
    <row r="13" spans="1:8" x14ac:dyDescent="0.2">
      <c r="A13" s="30"/>
      <c r="B13" s="14" t="s">
        <v>43</v>
      </c>
      <c r="C13" s="15">
        <v>180</v>
      </c>
      <c r="D13" s="15">
        <v>2.2000000000000002</v>
      </c>
      <c r="E13" s="15">
        <v>3.3</v>
      </c>
      <c r="F13" s="15">
        <v>15.4</v>
      </c>
      <c r="G13" s="15">
        <v>192.8</v>
      </c>
      <c r="H13" s="39">
        <v>321</v>
      </c>
    </row>
    <row r="14" spans="1:8" x14ac:dyDescent="0.2">
      <c r="A14" s="30"/>
      <c r="B14" s="14" t="s">
        <v>44</v>
      </c>
      <c r="C14" s="15">
        <v>70</v>
      </c>
      <c r="D14" s="15">
        <v>11.4</v>
      </c>
      <c r="E14" s="15">
        <v>4.5</v>
      </c>
      <c r="F14" s="15">
        <v>4.4000000000000004</v>
      </c>
      <c r="G14" s="15">
        <v>103.1</v>
      </c>
      <c r="H14" s="39">
        <v>277</v>
      </c>
    </row>
    <row r="15" spans="1:8" x14ac:dyDescent="0.2">
      <c r="A15" s="30"/>
      <c r="B15" s="22" t="s">
        <v>34</v>
      </c>
      <c r="C15" s="23">
        <v>50</v>
      </c>
      <c r="D15" s="23">
        <v>0.6</v>
      </c>
      <c r="E15" s="23">
        <v>9.5</v>
      </c>
      <c r="F15" s="23">
        <v>1.6</v>
      </c>
      <c r="G15" s="23">
        <v>48</v>
      </c>
      <c r="H15" s="39">
        <v>15</v>
      </c>
    </row>
    <row r="16" spans="1:8" x14ac:dyDescent="0.2">
      <c r="A16" s="30"/>
      <c r="B16" s="14" t="s">
        <v>29</v>
      </c>
      <c r="C16" s="15">
        <v>200</v>
      </c>
      <c r="D16" s="15">
        <v>0.8</v>
      </c>
      <c r="E16" s="15">
        <v>0.2</v>
      </c>
      <c r="F16" s="15">
        <v>32</v>
      </c>
      <c r="G16" s="15">
        <v>107.47</v>
      </c>
      <c r="H16" s="39">
        <v>376</v>
      </c>
    </row>
    <row r="17" spans="1:8" x14ac:dyDescent="0.2">
      <c r="A17" s="30"/>
      <c r="B17" s="14" t="s">
        <v>30</v>
      </c>
      <c r="C17" s="15">
        <v>60</v>
      </c>
      <c r="D17" s="15">
        <v>4.8</v>
      </c>
      <c r="E17" s="15">
        <v>0.6</v>
      </c>
      <c r="F17" s="15">
        <v>28.9</v>
      </c>
      <c r="G17" s="15">
        <v>123</v>
      </c>
      <c r="H17" s="39"/>
    </row>
    <row r="18" spans="1:8" x14ac:dyDescent="0.2">
      <c r="A18" s="5" t="s">
        <v>19</v>
      </c>
      <c r="B18" s="14" t="s">
        <v>13</v>
      </c>
      <c r="C18" s="5">
        <f>SUM(C12:C17)</f>
        <v>760</v>
      </c>
      <c r="D18" s="5">
        <f>SUM(D12:D17)</f>
        <v>26.790000000000006</v>
      </c>
      <c r="E18" s="5">
        <f>SUM(E12:E17)</f>
        <v>22.52</v>
      </c>
      <c r="F18" s="5">
        <f>SUM(F12:F17)</f>
        <v>91.039999999999992</v>
      </c>
      <c r="G18" s="5">
        <f>SUM(G12:G17)</f>
        <v>711.2700000000001</v>
      </c>
      <c r="H18" s="40" t="s">
        <v>13</v>
      </c>
    </row>
    <row r="19" spans="1:8" x14ac:dyDescent="0.2">
      <c r="A19" s="30" t="s">
        <v>20</v>
      </c>
      <c r="B19" s="14" t="s">
        <v>45</v>
      </c>
      <c r="C19" s="15">
        <v>70</v>
      </c>
      <c r="D19" s="15">
        <v>5.16</v>
      </c>
      <c r="E19" s="15">
        <v>6.99</v>
      </c>
      <c r="F19" s="15">
        <v>56.61</v>
      </c>
      <c r="G19" s="15">
        <v>298.56</v>
      </c>
      <c r="H19" s="39">
        <v>459</v>
      </c>
    </row>
    <row r="20" spans="1:8" x14ac:dyDescent="0.2">
      <c r="A20" s="30"/>
      <c r="B20" s="14" t="s">
        <v>31</v>
      </c>
      <c r="C20" s="15">
        <v>200</v>
      </c>
      <c r="D20" s="15">
        <v>5.8</v>
      </c>
      <c r="E20" s="15">
        <v>6.4</v>
      </c>
      <c r="F20" s="15">
        <v>9.4</v>
      </c>
      <c r="G20" s="15">
        <v>125.56</v>
      </c>
      <c r="H20" s="39">
        <v>400</v>
      </c>
    </row>
    <row r="21" spans="1:8" x14ac:dyDescent="0.2">
      <c r="A21" s="5" t="s">
        <v>21</v>
      </c>
      <c r="B21" s="14" t="s">
        <v>13</v>
      </c>
      <c r="C21" s="5">
        <f>SUM(C19:C20)</f>
        <v>270</v>
      </c>
      <c r="D21" s="5">
        <f>SUM(D19:D20)</f>
        <v>10.96</v>
      </c>
      <c r="E21" s="5">
        <f>SUM(E19:E20)</f>
        <v>13.39</v>
      </c>
      <c r="F21" s="5">
        <f>SUM(F19:F20)</f>
        <v>66.010000000000005</v>
      </c>
      <c r="G21" s="5">
        <f>SUM(G19:G20)</f>
        <v>424.12</v>
      </c>
      <c r="H21" s="5" t="s">
        <v>13</v>
      </c>
    </row>
    <row r="22" spans="1:8" x14ac:dyDescent="0.2">
      <c r="A22" s="5" t="s">
        <v>22</v>
      </c>
      <c r="B22" s="14" t="s">
        <v>13</v>
      </c>
      <c r="C22" s="5">
        <f>(C9+C11+C18+C21)</f>
        <v>1580</v>
      </c>
      <c r="D22" s="5">
        <f>(D9+D11+D18+D21)</f>
        <v>56.790000000000013</v>
      </c>
      <c r="E22" s="5">
        <f>(E9+E11+E18+E21)</f>
        <v>61.7</v>
      </c>
      <c r="F22" s="5">
        <f>(F9+F11+F18+F21)</f>
        <v>249.45999999999998</v>
      </c>
      <c r="G22" s="5">
        <f>(G9+G11+G18+G21)</f>
        <v>1739.5900000000001</v>
      </c>
      <c r="H22" s="5" t="s">
        <v>13</v>
      </c>
    </row>
    <row r="23" spans="1:8" ht="57.75" customHeight="1" x14ac:dyDescent="0.2"/>
  </sheetData>
  <mergeCells count="11">
    <mergeCell ref="A19:A20"/>
    <mergeCell ref="D2:F2"/>
    <mergeCell ref="A2:A3"/>
    <mergeCell ref="B2:B3"/>
    <mergeCell ref="C2:C3"/>
    <mergeCell ref="A1:H1"/>
    <mergeCell ref="A4:G4"/>
    <mergeCell ref="A5:A8"/>
    <mergeCell ref="A12:A17"/>
    <mergeCell ref="G2:G3"/>
    <mergeCell ref="H2:H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  <ignoredErrors>
    <ignoredError sqref="C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B5" zoomScale="120" zoomScaleNormal="120" workbookViewId="0">
      <selection activeCell="H5" sqref="H5:H20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26" t="s">
        <v>23</v>
      </c>
      <c r="B1" s="27"/>
      <c r="C1" s="27"/>
      <c r="D1" s="27"/>
      <c r="E1" s="27"/>
      <c r="F1" s="27"/>
      <c r="G1" s="27"/>
      <c r="H1" s="27"/>
    </row>
    <row r="2" spans="1:8" s="1" customFormat="1" ht="45" customHeight="1" x14ac:dyDescent="0.25">
      <c r="A2" s="32" t="s">
        <v>1</v>
      </c>
      <c r="B2" s="32" t="s">
        <v>2</v>
      </c>
      <c r="C2" s="32" t="s">
        <v>3</v>
      </c>
      <c r="D2" s="32" t="s">
        <v>4</v>
      </c>
      <c r="E2" s="32"/>
      <c r="F2" s="32"/>
      <c r="G2" s="32" t="s">
        <v>5</v>
      </c>
      <c r="H2" s="32" t="s">
        <v>6</v>
      </c>
    </row>
    <row r="3" spans="1:8" x14ac:dyDescent="0.2">
      <c r="A3" s="33"/>
      <c r="B3" s="33"/>
      <c r="C3" s="33"/>
      <c r="D3" s="2" t="s">
        <v>7</v>
      </c>
      <c r="E3" s="2" t="s">
        <v>8</v>
      </c>
      <c r="F3" s="2" t="s">
        <v>9</v>
      </c>
      <c r="G3" s="33"/>
      <c r="H3" s="33"/>
    </row>
    <row r="4" spans="1:8" ht="15" x14ac:dyDescent="0.25">
      <c r="A4" s="28" t="s">
        <v>10</v>
      </c>
      <c r="B4" s="29"/>
      <c r="C4" s="29"/>
      <c r="D4" s="29"/>
      <c r="E4" s="29"/>
      <c r="F4" s="29"/>
      <c r="G4" s="29"/>
      <c r="H4" s="15">
        <v>3</v>
      </c>
    </row>
    <row r="5" spans="1:8" x14ac:dyDescent="0.2">
      <c r="A5" s="30" t="s">
        <v>11</v>
      </c>
      <c r="B5" s="15" t="s">
        <v>62</v>
      </c>
      <c r="C5" s="15">
        <v>200</v>
      </c>
      <c r="D5" s="15">
        <v>6.23</v>
      </c>
      <c r="E5" s="15">
        <v>8.9</v>
      </c>
      <c r="F5" s="15">
        <v>25.67</v>
      </c>
      <c r="G5" s="15">
        <v>166</v>
      </c>
      <c r="H5" s="37">
        <v>168</v>
      </c>
    </row>
    <row r="6" spans="1:8" x14ac:dyDescent="0.2">
      <c r="A6" s="31"/>
      <c r="B6" s="15" t="s">
        <v>46</v>
      </c>
      <c r="C6" s="21" t="s">
        <v>63</v>
      </c>
      <c r="D6" s="15">
        <v>10.3</v>
      </c>
      <c r="E6" s="15">
        <v>13.6</v>
      </c>
      <c r="F6" s="15">
        <v>35.6</v>
      </c>
      <c r="G6" s="15">
        <v>310</v>
      </c>
      <c r="H6" s="37">
        <v>3</v>
      </c>
    </row>
    <row r="7" spans="1:8" x14ac:dyDescent="0.2">
      <c r="A7" s="31"/>
      <c r="B7" s="15" t="s">
        <v>32</v>
      </c>
      <c r="C7" s="15">
        <v>200</v>
      </c>
      <c r="D7" s="15">
        <v>2.79</v>
      </c>
      <c r="E7" s="15">
        <v>3.19</v>
      </c>
      <c r="F7" s="15">
        <v>19.71</v>
      </c>
      <c r="G7" s="15">
        <v>134</v>
      </c>
      <c r="H7" s="37">
        <v>395</v>
      </c>
    </row>
    <row r="8" spans="1:8" x14ac:dyDescent="0.2">
      <c r="A8" s="6" t="s">
        <v>12</v>
      </c>
      <c r="B8" s="14" t="s">
        <v>13</v>
      </c>
      <c r="C8" s="5">
        <v>460</v>
      </c>
      <c r="D8" s="5">
        <f>SUM(D5:D7)</f>
        <v>19.32</v>
      </c>
      <c r="E8" s="5">
        <f>SUM(E5:E7)</f>
        <v>25.69</v>
      </c>
      <c r="F8" s="5">
        <f>SUM(F5:F7)</f>
        <v>80.98</v>
      </c>
      <c r="G8" s="5">
        <f>SUM(G5:G7)</f>
        <v>610</v>
      </c>
      <c r="H8" s="37" t="s">
        <v>13</v>
      </c>
    </row>
    <row r="9" spans="1:8" x14ac:dyDescent="0.2">
      <c r="A9" s="17" t="s">
        <v>14</v>
      </c>
      <c r="B9" s="15" t="s">
        <v>15</v>
      </c>
      <c r="C9" s="15">
        <v>100</v>
      </c>
      <c r="D9" s="15">
        <v>0.26</v>
      </c>
      <c r="E9" s="15">
        <v>0.17</v>
      </c>
      <c r="F9" s="15">
        <v>10.41</v>
      </c>
      <c r="G9" s="15">
        <v>51.7</v>
      </c>
      <c r="H9" s="37">
        <v>368</v>
      </c>
    </row>
    <row r="10" spans="1:8" x14ac:dyDescent="0.2">
      <c r="A10" s="5" t="s">
        <v>17</v>
      </c>
      <c r="B10" s="14" t="s">
        <v>13</v>
      </c>
      <c r="C10" s="5">
        <f>SUM(C9:C9)</f>
        <v>100</v>
      </c>
      <c r="D10" s="5">
        <f>SUM(D9:D9)</f>
        <v>0.26</v>
      </c>
      <c r="E10" s="5">
        <f>SUM(E9:E9)</f>
        <v>0.17</v>
      </c>
      <c r="F10" s="5">
        <f>SUM(F9:F9)</f>
        <v>10.41</v>
      </c>
      <c r="G10" s="5">
        <f>SUM(G9:G9)</f>
        <v>51.7</v>
      </c>
      <c r="H10" s="37" t="s">
        <v>13</v>
      </c>
    </row>
    <row r="11" spans="1:8" x14ac:dyDescent="0.2">
      <c r="A11" s="30" t="s">
        <v>18</v>
      </c>
      <c r="B11" s="15" t="s">
        <v>47</v>
      </c>
      <c r="C11" s="15">
        <v>200</v>
      </c>
      <c r="D11" s="15">
        <v>2.64</v>
      </c>
      <c r="E11" s="15">
        <v>4.5599999999999996</v>
      </c>
      <c r="F11" s="15">
        <v>11.44</v>
      </c>
      <c r="G11" s="15">
        <v>109</v>
      </c>
      <c r="H11" s="37">
        <v>74</v>
      </c>
    </row>
    <row r="12" spans="1:8" x14ac:dyDescent="0.2">
      <c r="A12" s="30"/>
      <c r="B12" s="15" t="s">
        <v>39</v>
      </c>
      <c r="C12" s="15">
        <v>180</v>
      </c>
      <c r="D12" s="15">
        <v>2.12</v>
      </c>
      <c r="E12" s="15">
        <v>2.64</v>
      </c>
      <c r="F12" s="15">
        <v>23.22</v>
      </c>
      <c r="G12" s="15">
        <v>212</v>
      </c>
      <c r="H12" s="37">
        <v>315</v>
      </c>
    </row>
    <row r="13" spans="1:8" x14ac:dyDescent="0.2">
      <c r="A13" s="30"/>
      <c r="B13" s="18" t="s">
        <v>48</v>
      </c>
      <c r="C13" s="15">
        <v>70</v>
      </c>
      <c r="D13" s="15">
        <v>12.7</v>
      </c>
      <c r="E13" s="15">
        <v>12.2</v>
      </c>
      <c r="F13" s="15">
        <v>2.5</v>
      </c>
      <c r="G13" s="15">
        <v>162.69999999999999</v>
      </c>
      <c r="H13" s="37">
        <v>57</v>
      </c>
    </row>
    <row r="14" spans="1:8" x14ac:dyDescent="0.2">
      <c r="A14" s="30"/>
      <c r="B14" s="15" t="s">
        <v>34</v>
      </c>
      <c r="C14" s="15">
        <v>50</v>
      </c>
      <c r="D14" s="15">
        <v>0.6</v>
      </c>
      <c r="E14" s="15">
        <v>9.5</v>
      </c>
      <c r="F14" s="15">
        <v>1.6</v>
      </c>
      <c r="G14" s="15">
        <v>48</v>
      </c>
      <c r="H14" s="37">
        <v>15</v>
      </c>
    </row>
    <row r="15" spans="1:8" x14ac:dyDescent="0.2">
      <c r="A15" s="30"/>
      <c r="B15" s="18" t="s">
        <v>38</v>
      </c>
      <c r="C15" s="18">
        <v>200</v>
      </c>
      <c r="D15" s="18">
        <v>0.9</v>
      </c>
      <c r="E15" s="18">
        <v>0.9</v>
      </c>
      <c r="F15" s="18">
        <v>27.8</v>
      </c>
      <c r="G15" s="18">
        <v>137</v>
      </c>
      <c r="H15" s="37">
        <v>379</v>
      </c>
    </row>
    <row r="16" spans="1:8" x14ac:dyDescent="0.2">
      <c r="A16" s="30"/>
      <c r="B16" s="18" t="s">
        <v>36</v>
      </c>
      <c r="C16" s="15">
        <v>60</v>
      </c>
      <c r="D16" s="18">
        <v>4.8</v>
      </c>
      <c r="E16" s="18">
        <v>0.6</v>
      </c>
      <c r="F16" s="18">
        <v>28.9</v>
      </c>
      <c r="G16" s="15">
        <v>123</v>
      </c>
      <c r="H16" s="37"/>
    </row>
    <row r="17" spans="1:8" x14ac:dyDescent="0.2">
      <c r="A17" s="5" t="s">
        <v>19</v>
      </c>
      <c r="B17" s="14"/>
      <c r="C17" s="5">
        <f>SUM(C11:C16)</f>
        <v>760</v>
      </c>
      <c r="D17" s="5">
        <f>SUM(D11:D16)</f>
        <v>23.76</v>
      </c>
      <c r="E17" s="5">
        <f>SUM(E11:E16)</f>
        <v>30.4</v>
      </c>
      <c r="F17" s="5">
        <f>SUM(F11:F16)</f>
        <v>95.460000000000008</v>
      </c>
      <c r="G17" s="5">
        <f>SUM(G11:G16)</f>
        <v>791.7</v>
      </c>
      <c r="H17" s="37" t="s">
        <v>13</v>
      </c>
    </row>
    <row r="18" spans="1:8" x14ac:dyDescent="0.2">
      <c r="A18" s="30" t="s">
        <v>20</v>
      </c>
      <c r="B18" s="15" t="s">
        <v>49</v>
      </c>
      <c r="C18" s="15">
        <v>180</v>
      </c>
      <c r="D18" s="15">
        <v>8.0399999999999991</v>
      </c>
      <c r="E18" s="15">
        <v>16.600000000000001</v>
      </c>
      <c r="F18" s="15">
        <v>13.4</v>
      </c>
      <c r="G18" s="15">
        <v>236.04</v>
      </c>
      <c r="H18" s="37">
        <v>492194</v>
      </c>
    </row>
    <row r="19" spans="1:8" x14ac:dyDescent="0.2">
      <c r="A19" s="30"/>
      <c r="B19" s="15" t="s">
        <v>35</v>
      </c>
      <c r="C19" s="15">
        <v>200</v>
      </c>
      <c r="D19" s="15">
        <v>0.1</v>
      </c>
      <c r="E19" s="15">
        <v>0</v>
      </c>
      <c r="F19" s="15">
        <v>14.9</v>
      </c>
      <c r="G19" s="15">
        <v>56.8</v>
      </c>
      <c r="H19" s="37">
        <v>393</v>
      </c>
    </row>
    <row r="20" spans="1:8" x14ac:dyDescent="0.2">
      <c r="A20" s="17"/>
      <c r="B20" s="18" t="s">
        <v>50</v>
      </c>
      <c r="C20" s="18">
        <v>70</v>
      </c>
      <c r="D20" s="18">
        <v>2.4500000000000002</v>
      </c>
      <c r="E20" s="18">
        <v>2.8</v>
      </c>
      <c r="F20" s="18">
        <v>65.099999999999994</v>
      </c>
      <c r="G20" s="18">
        <v>297.5</v>
      </c>
      <c r="H20" s="37"/>
    </row>
    <row r="21" spans="1:8" x14ac:dyDescent="0.2">
      <c r="A21" s="5" t="s">
        <v>21</v>
      </c>
      <c r="B21" s="14" t="s">
        <v>13</v>
      </c>
      <c r="C21" s="5">
        <f>SUM(C18:C20)</f>
        <v>450</v>
      </c>
      <c r="D21" s="5">
        <f>SUM(D18:D20)</f>
        <v>10.59</v>
      </c>
      <c r="E21" s="5">
        <f>SUM(E18:E20)</f>
        <v>19.400000000000002</v>
      </c>
      <c r="F21" s="5">
        <f>SUM(F18:F20)</f>
        <v>93.399999999999991</v>
      </c>
      <c r="G21" s="5">
        <f>SUM(G18:G20)</f>
        <v>590.33999999999992</v>
      </c>
      <c r="H21" s="8" t="s">
        <v>13</v>
      </c>
    </row>
    <row r="22" spans="1:8" x14ac:dyDescent="0.2">
      <c r="A22" s="5" t="s">
        <v>22</v>
      </c>
      <c r="B22" s="14" t="s">
        <v>13</v>
      </c>
      <c r="C22" s="5">
        <f>(C8+C10+C17+C21)</f>
        <v>1770</v>
      </c>
      <c r="D22" s="5">
        <f>(D8+D10+D17+D21)</f>
        <v>53.930000000000007</v>
      </c>
      <c r="E22" s="5">
        <f>(E8+E10+E17+E21)</f>
        <v>75.660000000000011</v>
      </c>
      <c r="F22" s="5">
        <f>(F8+F10+F17+F21)</f>
        <v>280.25</v>
      </c>
      <c r="G22" s="5">
        <f>(G8+G10+G17+G21)</f>
        <v>2043.74</v>
      </c>
      <c r="H22" s="8" t="s">
        <v>13</v>
      </c>
    </row>
    <row r="23" spans="1:8" ht="128.25" customHeight="1" x14ac:dyDescent="0.2">
      <c r="H23" s="9"/>
    </row>
    <row r="24" spans="1:8" x14ac:dyDescent="0.2">
      <c r="H24" s="9"/>
    </row>
  </sheetData>
  <mergeCells count="11">
    <mergeCell ref="A4:G4"/>
    <mergeCell ref="A5:A7"/>
    <mergeCell ref="A11:A16"/>
    <mergeCell ref="A18:A19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39370078740157483" bottom="0.3937007874015748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B4" zoomScale="120" zoomScaleNormal="120" workbookViewId="0">
      <selection activeCell="H5" sqref="H5:H20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26" t="s">
        <v>24</v>
      </c>
      <c r="B1" s="27"/>
      <c r="C1" s="27"/>
      <c r="D1" s="27"/>
      <c r="E1" s="27"/>
      <c r="F1" s="27"/>
      <c r="G1" s="27"/>
      <c r="H1" s="27"/>
    </row>
    <row r="2" spans="1:8" s="1" customFormat="1" ht="45" customHeight="1" x14ac:dyDescent="0.25">
      <c r="A2" s="32" t="s">
        <v>1</v>
      </c>
      <c r="B2" s="32" t="s">
        <v>2</v>
      </c>
      <c r="C2" s="32" t="s">
        <v>3</v>
      </c>
      <c r="D2" s="32" t="s">
        <v>4</v>
      </c>
      <c r="E2" s="32"/>
      <c r="F2" s="32"/>
      <c r="G2" s="32" t="s">
        <v>5</v>
      </c>
      <c r="H2" s="32" t="s">
        <v>6</v>
      </c>
    </row>
    <row r="3" spans="1:8" x14ac:dyDescent="0.2">
      <c r="A3" s="33"/>
      <c r="B3" s="33"/>
      <c r="C3" s="33"/>
      <c r="D3" s="2" t="s">
        <v>7</v>
      </c>
      <c r="E3" s="2" t="s">
        <v>8</v>
      </c>
      <c r="F3" s="2" t="s">
        <v>9</v>
      </c>
      <c r="G3" s="33"/>
      <c r="H3" s="33"/>
    </row>
    <row r="4" spans="1:8" ht="15" x14ac:dyDescent="0.25">
      <c r="A4" s="28" t="s">
        <v>10</v>
      </c>
      <c r="B4" s="29"/>
      <c r="C4" s="29"/>
      <c r="D4" s="29"/>
      <c r="E4" s="29"/>
      <c r="F4" s="29"/>
      <c r="G4" s="29"/>
      <c r="H4" s="15">
        <v>3</v>
      </c>
    </row>
    <row r="5" spans="1:8" x14ac:dyDescent="0.2">
      <c r="A5" s="30" t="s">
        <v>11</v>
      </c>
      <c r="B5" s="15" t="s">
        <v>51</v>
      </c>
      <c r="C5" s="15">
        <v>200</v>
      </c>
      <c r="D5" s="15">
        <v>6.8</v>
      </c>
      <c r="E5" s="15">
        <v>9.4700000000000006</v>
      </c>
      <c r="F5" s="15">
        <v>35.869999999999997</v>
      </c>
      <c r="G5" s="15">
        <v>265.3</v>
      </c>
      <c r="H5" s="37">
        <v>168</v>
      </c>
    </row>
    <row r="6" spans="1:8" x14ac:dyDescent="0.2">
      <c r="A6" s="31"/>
      <c r="B6" s="15" t="s">
        <v>64</v>
      </c>
      <c r="C6" s="21" t="s">
        <v>61</v>
      </c>
      <c r="D6" s="15">
        <v>1.04</v>
      </c>
      <c r="E6" s="15">
        <v>0.17</v>
      </c>
      <c r="F6" s="15">
        <v>22.36</v>
      </c>
      <c r="G6" s="15">
        <v>97.05</v>
      </c>
      <c r="H6" s="37">
        <v>2</v>
      </c>
    </row>
    <row r="7" spans="1:8" x14ac:dyDescent="0.2">
      <c r="A7" s="31"/>
      <c r="B7" s="15" t="s">
        <v>32</v>
      </c>
      <c r="C7" s="15">
        <v>200</v>
      </c>
      <c r="D7" s="15">
        <v>2.79</v>
      </c>
      <c r="E7" s="15">
        <v>3.19</v>
      </c>
      <c r="F7" s="15">
        <v>19.71</v>
      </c>
      <c r="G7" s="15">
        <v>134</v>
      </c>
      <c r="H7" s="37">
        <v>395</v>
      </c>
    </row>
    <row r="8" spans="1:8" x14ac:dyDescent="0.2">
      <c r="A8" s="6" t="s">
        <v>12</v>
      </c>
      <c r="B8" s="14" t="s">
        <v>13</v>
      </c>
      <c r="C8" s="5">
        <v>450</v>
      </c>
      <c r="D8" s="5">
        <f>SUM(D5:D7)</f>
        <v>10.629999999999999</v>
      </c>
      <c r="E8" s="5">
        <f>SUM(E5:E7)</f>
        <v>12.83</v>
      </c>
      <c r="F8" s="5">
        <f>SUM(F5:F7)</f>
        <v>77.94</v>
      </c>
      <c r="G8" s="5">
        <f>SUM(G5:G7)</f>
        <v>496.35</v>
      </c>
      <c r="H8" s="38" t="s">
        <v>13</v>
      </c>
    </row>
    <row r="9" spans="1:8" x14ac:dyDescent="0.2">
      <c r="A9" s="17" t="s">
        <v>14</v>
      </c>
      <c r="B9" s="15" t="s">
        <v>16</v>
      </c>
      <c r="C9" s="15">
        <v>100</v>
      </c>
      <c r="D9" s="15">
        <v>1</v>
      </c>
      <c r="E9" s="15">
        <v>0.1</v>
      </c>
      <c r="F9" s="15">
        <v>24</v>
      </c>
      <c r="G9" s="15">
        <v>100.4</v>
      </c>
      <c r="H9" s="37"/>
    </row>
    <row r="10" spans="1:8" x14ac:dyDescent="0.2">
      <c r="A10" s="5" t="s">
        <v>17</v>
      </c>
      <c r="B10" s="14" t="s">
        <v>13</v>
      </c>
      <c r="C10" s="5">
        <f>SUM(C9:C9)</f>
        <v>100</v>
      </c>
      <c r="D10" s="5">
        <f>SUM(D9:D9)</f>
        <v>1</v>
      </c>
      <c r="E10" s="5">
        <f>SUM(E9:E9)</f>
        <v>0.1</v>
      </c>
      <c r="F10" s="5">
        <f>SUM(F9:F9)</f>
        <v>24</v>
      </c>
      <c r="G10" s="5">
        <f>SUM(G9:G9)</f>
        <v>100.4</v>
      </c>
      <c r="H10" s="38" t="s">
        <v>13</v>
      </c>
    </row>
    <row r="11" spans="1:8" x14ac:dyDescent="0.2">
      <c r="A11" s="30" t="s">
        <v>18</v>
      </c>
      <c r="B11" s="15" t="s">
        <v>52</v>
      </c>
      <c r="C11" s="15">
        <v>200</v>
      </c>
      <c r="D11" s="15">
        <v>1.66</v>
      </c>
      <c r="E11" s="15">
        <v>1.74</v>
      </c>
      <c r="F11" s="15">
        <v>10.6</v>
      </c>
      <c r="G11" s="15">
        <v>187</v>
      </c>
      <c r="H11" s="37">
        <v>82</v>
      </c>
    </row>
    <row r="12" spans="1:8" x14ac:dyDescent="0.2">
      <c r="A12" s="30"/>
      <c r="B12" s="15" t="s">
        <v>43</v>
      </c>
      <c r="C12" s="15">
        <v>180</v>
      </c>
      <c r="D12" s="18">
        <v>2.2000000000000002</v>
      </c>
      <c r="E12" s="15">
        <v>3.3</v>
      </c>
      <c r="F12" s="15">
        <v>15.4</v>
      </c>
      <c r="G12" s="15">
        <v>192.8</v>
      </c>
      <c r="H12" s="37">
        <v>321</v>
      </c>
    </row>
    <row r="13" spans="1:8" x14ac:dyDescent="0.2">
      <c r="A13" s="30"/>
      <c r="B13" s="25" t="s">
        <v>53</v>
      </c>
      <c r="C13" s="25">
        <v>70</v>
      </c>
      <c r="D13" s="25">
        <v>14.77</v>
      </c>
      <c r="E13" s="25">
        <v>6.6</v>
      </c>
      <c r="F13" s="25">
        <v>5.93</v>
      </c>
      <c r="G13" s="25">
        <v>156.6</v>
      </c>
      <c r="H13" s="37">
        <v>254</v>
      </c>
    </row>
    <row r="14" spans="1:8" x14ac:dyDescent="0.2">
      <c r="A14" s="30"/>
      <c r="B14" s="25" t="s">
        <v>54</v>
      </c>
      <c r="C14" s="15">
        <v>50</v>
      </c>
      <c r="D14" s="15">
        <v>0.96</v>
      </c>
      <c r="E14" s="15">
        <v>3.06</v>
      </c>
      <c r="F14" s="15">
        <v>4.1399999999999997</v>
      </c>
      <c r="G14" s="15">
        <v>48</v>
      </c>
      <c r="H14" s="37">
        <v>16</v>
      </c>
    </row>
    <row r="15" spans="1:8" x14ac:dyDescent="0.2">
      <c r="A15" s="30"/>
      <c r="B15" s="25" t="s">
        <v>29</v>
      </c>
      <c r="C15" s="15">
        <v>200</v>
      </c>
      <c r="D15" s="15">
        <v>0.8</v>
      </c>
      <c r="E15" s="15">
        <v>0.2</v>
      </c>
      <c r="F15" s="15">
        <v>32</v>
      </c>
      <c r="G15" s="15">
        <v>107.47</v>
      </c>
      <c r="H15" s="37">
        <v>376</v>
      </c>
    </row>
    <row r="16" spans="1:8" x14ac:dyDescent="0.2">
      <c r="A16" s="30"/>
      <c r="B16" s="25" t="s">
        <v>36</v>
      </c>
      <c r="C16" s="15">
        <v>60</v>
      </c>
      <c r="D16" s="15">
        <v>4.8</v>
      </c>
      <c r="E16" s="15">
        <v>0.6</v>
      </c>
      <c r="F16" s="15">
        <v>28.9</v>
      </c>
      <c r="G16" s="15">
        <v>123</v>
      </c>
      <c r="H16" s="37"/>
    </row>
    <row r="17" spans="1:8" x14ac:dyDescent="0.2">
      <c r="A17" s="5" t="s">
        <v>19</v>
      </c>
      <c r="B17" s="14" t="s">
        <v>13</v>
      </c>
      <c r="C17" s="5">
        <f>SUM(C11:C16)</f>
        <v>760</v>
      </c>
      <c r="D17" s="5">
        <f>SUM(D11:D16)</f>
        <v>25.19</v>
      </c>
      <c r="E17" s="5">
        <f>SUM(E11:E16)</f>
        <v>15.5</v>
      </c>
      <c r="F17" s="5">
        <f>SUM(F11:F16)</f>
        <v>96.97</v>
      </c>
      <c r="G17" s="5">
        <f>SUM(G11:G16)</f>
        <v>814.87</v>
      </c>
      <c r="H17" s="38" t="s">
        <v>13</v>
      </c>
    </row>
    <row r="18" spans="1:8" x14ac:dyDescent="0.2">
      <c r="A18" s="30" t="s">
        <v>20</v>
      </c>
      <c r="B18" s="25" t="s">
        <v>55</v>
      </c>
      <c r="C18" s="15">
        <v>180</v>
      </c>
      <c r="D18" s="15">
        <v>8.6</v>
      </c>
      <c r="E18" s="15">
        <v>13.8</v>
      </c>
      <c r="F18" s="15">
        <v>2.1</v>
      </c>
      <c r="G18" s="15">
        <v>169.8</v>
      </c>
      <c r="H18" s="37">
        <v>215</v>
      </c>
    </row>
    <row r="19" spans="1:8" x14ac:dyDescent="0.2">
      <c r="A19" s="30"/>
      <c r="B19" s="25" t="s">
        <v>35</v>
      </c>
      <c r="C19" s="15">
        <v>200</v>
      </c>
      <c r="D19" s="15">
        <v>0.1</v>
      </c>
      <c r="E19" s="15">
        <v>0</v>
      </c>
      <c r="F19" s="15">
        <v>14.9</v>
      </c>
      <c r="G19" s="15">
        <v>56.8</v>
      </c>
      <c r="H19" s="37">
        <v>393</v>
      </c>
    </row>
    <row r="20" spans="1:8" x14ac:dyDescent="0.2">
      <c r="A20" s="24"/>
      <c r="B20" s="25" t="s">
        <v>56</v>
      </c>
      <c r="C20" s="25">
        <v>40</v>
      </c>
      <c r="D20" s="25">
        <v>3.2</v>
      </c>
      <c r="E20" s="25">
        <v>0.4</v>
      </c>
      <c r="F20" s="25">
        <v>19.8</v>
      </c>
      <c r="G20" s="25">
        <v>82</v>
      </c>
      <c r="H20" s="37"/>
    </row>
    <row r="21" spans="1:8" x14ac:dyDescent="0.2">
      <c r="A21" s="5" t="s">
        <v>21</v>
      </c>
      <c r="B21" s="14" t="s">
        <v>13</v>
      </c>
      <c r="C21" s="5">
        <f>SUM(C18:C20)</f>
        <v>420</v>
      </c>
      <c r="D21" s="5">
        <f>SUM(D18:D19)</f>
        <v>8.6999999999999993</v>
      </c>
      <c r="E21" s="5">
        <f>SUM(E18:E19)</f>
        <v>13.8</v>
      </c>
      <c r="F21" s="5">
        <f>SUM(F18:F19)</f>
        <v>17</v>
      </c>
      <c r="G21" s="5">
        <f>SUM(G18:G20)</f>
        <v>308.60000000000002</v>
      </c>
      <c r="H21" s="8" t="s">
        <v>13</v>
      </c>
    </row>
    <row r="22" spans="1:8" x14ac:dyDescent="0.2">
      <c r="A22" s="5" t="s">
        <v>22</v>
      </c>
      <c r="B22" s="14" t="s">
        <v>13</v>
      </c>
      <c r="C22" s="5">
        <f>(C8+C10+C17+C21)</f>
        <v>1730</v>
      </c>
      <c r="D22" s="5">
        <f>(D8+D10+D17+D21)</f>
        <v>45.519999999999996</v>
      </c>
      <c r="E22" s="5">
        <f>(E8+E10+E17+E21)</f>
        <v>42.230000000000004</v>
      </c>
      <c r="F22" s="5">
        <f>(F8+F10+F17+F21)</f>
        <v>215.91</v>
      </c>
      <c r="G22" s="5">
        <f>(G8+G10+G17+G21)</f>
        <v>1720.2199999999998</v>
      </c>
      <c r="H22" s="8" t="s">
        <v>13</v>
      </c>
    </row>
    <row r="23" spans="1:8" ht="128.25" customHeight="1" x14ac:dyDescent="0.2">
      <c r="H23" s="9"/>
    </row>
    <row r="24" spans="1:8" x14ac:dyDescent="0.2">
      <c r="H24" s="9"/>
    </row>
  </sheetData>
  <mergeCells count="11">
    <mergeCell ref="A4:G4"/>
    <mergeCell ref="A5:A7"/>
    <mergeCell ref="A11:A16"/>
    <mergeCell ref="A18:A19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B4" zoomScale="120" zoomScaleNormal="120" workbookViewId="0">
      <selection activeCell="H20" sqref="H20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26" t="s">
        <v>25</v>
      </c>
      <c r="B1" s="27"/>
      <c r="C1" s="27"/>
      <c r="D1" s="27"/>
      <c r="E1" s="27"/>
      <c r="F1" s="27"/>
      <c r="G1" s="27"/>
      <c r="H1" s="27"/>
    </row>
    <row r="2" spans="1:8" s="1" customFormat="1" ht="45" customHeight="1" x14ac:dyDescent="0.25">
      <c r="A2" s="32" t="s">
        <v>1</v>
      </c>
      <c r="B2" s="32" t="s">
        <v>2</v>
      </c>
      <c r="C2" s="32" t="s">
        <v>3</v>
      </c>
      <c r="D2" s="32" t="s">
        <v>4</v>
      </c>
      <c r="E2" s="32"/>
      <c r="F2" s="32"/>
      <c r="G2" s="32" t="s">
        <v>5</v>
      </c>
      <c r="H2" s="32" t="s">
        <v>6</v>
      </c>
    </row>
    <row r="3" spans="1:8" x14ac:dyDescent="0.2">
      <c r="A3" s="33"/>
      <c r="B3" s="33"/>
      <c r="C3" s="33"/>
      <c r="D3" s="2" t="s">
        <v>7</v>
      </c>
      <c r="E3" s="2" t="s">
        <v>8</v>
      </c>
      <c r="F3" s="2" t="s">
        <v>9</v>
      </c>
      <c r="G3" s="33"/>
      <c r="H3" s="33"/>
    </row>
    <row r="4" spans="1:8" ht="15" x14ac:dyDescent="0.25">
      <c r="A4" s="28" t="s">
        <v>10</v>
      </c>
      <c r="B4" s="29"/>
      <c r="C4" s="29"/>
      <c r="D4" s="29"/>
      <c r="E4" s="29"/>
      <c r="F4" s="29"/>
      <c r="G4" s="29"/>
      <c r="H4" s="15">
        <v>3</v>
      </c>
    </row>
    <row r="5" spans="1:8" x14ac:dyDescent="0.2">
      <c r="A5" s="30" t="s">
        <v>11</v>
      </c>
      <c r="B5" s="25" t="s">
        <v>75</v>
      </c>
      <c r="C5" s="15">
        <v>200</v>
      </c>
      <c r="D5" s="15">
        <v>8.9</v>
      </c>
      <c r="E5" s="15">
        <v>11.3</v>
      </c>
      <c r="F5" s="15">
        <v>35.6</v>
      </c>
      <c r="G5" s="15">
        <v>281.60000000000002</v>
      </c>
      <c r="H5" s="7">
        <v>168</v>
      </c>
    </row>
    <row r="6" spans="1:8" x14ac:dyDescent="0.2">
      <c r="A6" s="31"/>
      <c r="B6" s="25" t="s">
        <v>32</v>
      </c>
      <c r="C6" s="21" t="s">
        <v>66</v>
      </c>
      <c r="D6" s="15">
        <v>2.79</v>
      </c>
      <c r="E6" s="15">
        <v>3.19</v>
      </c>
      <c r="F6" s="15">
        <v>19.71</v>
      </c>
      <c r="G6" s="15">
        <v>134</v>
      </c>
      <c r="H6" s="7">
        <v>395</v>
      </c>
    </row>
    <row r="7" spans="1:8" x14ac:dyDescent="0.2">
      <c r="A7" s="31"/>
      <c r="B7" s="25" t="s">
        <v>65</v>
      </c>
      <c r="C7" s="7" t="s">
        <v>61</v>
      </c>
      <c r="D7" s="15">
        <v>3</v>
      </c>
      <c r="E7" s="15">
        <v>9.4</v>
      </c>
      <c r="F7" s="15">
        <v>20.6</v>
      </c>
      <c r="G7" s="15">
        <v>175</v>
      </c>
      <c r="H7" s="7">
        <v>5</v>
      </c>
    </row>
    <row r="8" spans="1:8" x14ac:dyDescent="0.2">
      <c r="A8" s="6" t="s">
        <v>12</v>
      </c>
      <c r="B8" s="24" t="s">
        <v>13</v>
      </c>
      <c r="C8" s="5">
        <v>340</v>
      </c>
      <c r="D8" s="5">
        <f>SUM(D5:D7)</f>
        <v>14.690000000000001</v>
      </c>
      <c r="E8" s="5">
        <f>SUM(E5:E7)</f>
        <v>23.89</v>
      </c>
      <c r="F8" s="5">
        <f>SUM(F5:F7)</f>
        <v>75.91</v>
      </c>
      <c r="G8" s="5">
        <f>SUM(G5:G7)</f>
        <v>590.6</v>
      </c>
      <c r="H8" s="8" t="s">
        <v>13</v>
      </c>
    </row>
    <row r="9" spans="1:8" x14ac:dyDescent="0.2">
      <c r="A9" s="19" t="s">
        <v>14</v>
      </c>
      <c r="B9" s="25" t="s">
        <v>57</v>
      </c>
      <c r="C9" s="15">
        <v>100</v>
      </c>
      <c r="D9" s="15">
        <v>1.5</v>
      </c>
      <c r="E9" s="15">
        <v>0.5</v>
      </c>
      <c r="F9" s="15">
        <v>21</v>
      </c>
      <c r="G9" s="15">
        <v>96</v>
      </c>
      <c r="H9" s="7">
        <v>368</v>
      </c>
    </row>
    <row r="10" spans="1:8" x14ac:dyDescent="0.2">
      <c r="A10" s="5" t="s">
        <v>17</v>
      </c>
      <c r="B10" s="24" t="s">
        <v>13</v>
      </c>
      <c r="C10" s="5">
        <f>SUM(C9:C9)</f>
        <v>100</v>
      </c>
      <c r="D10" s="5">
        <f>SUM(D9:D9)</f>
        <v>1.5</v>
      </c>
      <c r="E10" s="5">
        <f>SUM(E9:E9)</f>
        <v>0.5</v>
      </c>
      <c r="F10" s="5">
        <f>SUM(F9:F9)</f>
        <v>21</v>
      </c>
      <c r="G10" s="5">
        <f>SUM(G9:G9)</f>
        <v>96</v>
      </c>
      <c r="H10" s="8" t="s">
        <v>13</v>
      </c>
    </row>
    <row r="11" spans="1:8" x14ac:dyDescent="0.2">
      <c r="A11" s="30" t="s">
        <v>18</v>
      </c>
      <c r="B11" s="25" t="s">
        <v>67</v>
      </c>
      <c r="C11" s="15">
        <v>200</v>
      </c>
      <c r="D11" s="15">
        <v>2.2999999999999998</v>
      </c>
      <c r="E11" s="15">
        <v>5.0999999999999996</v>
      </c>
      <c r="F11" s="15">
        <v>12.1</v>
      </c>
      <c r="G11" s="15">
        <v>157.30000000000001</v>
      </c>
      <c r="H11" s="7">
        <v>77</v>
      </c>
    </row>
    <row r="12" spans="1:8" x14ac:dyDescent="0.2">
      <c r="A12" s="30"/>
      <c r="B12" s="25" t="s">
        <v>33</v>
      </c>
      <c r="C12" s="15">
        <v>180</v>
      </c>
      <c r="D12" s="15">
        <v>2.12</v>
      </c>
      <c r="E12" s="15">
        <v>2.04</v>
      </c>
      <c r="F12" s="15">
        <v>23.22</v>
      </c>
      <c r="G12" s="15">
        <v>212</v>
      </c>
      <c r="H12" s="7">
        <v>317</v>
      </c>
    </row>
    <row r="13" spans="1:8" x14ac:dyDescent="0.2">
      <c r="A13" s="30"/>
      <c r="B13" s="25" t="s">
        <v>58</v>
      </c>
      <c r="C13" s="15">
        <v>70</v>
      </c>
      <c r="D13" s="15">
        <v>18</v>
      </c>
      <c r="E13" s="15">
        <v>1.4</v>
      </c>
      <c r="F13" s="15">
        <v>6.5</v>
      </c>
      <c r="G13" s="15">
        <v>113.5</v>
      </c>
      <c r="H13" s="7">
        <v>306</v>
      </c>
    </row>
    <row r="14" spans="1:8" x14ac:dyDescent="0.2">
      <c r="A14" s="30"/>
      <c r="B14" s="25" t="s">
        <v>68</v>
      </c>
      <c r="C14" s="15">
        <v>50</v>
      </c>
      <c r="D14" s="15">
        <v>0.86</v>
      </c>
      <c r="E14" s="15">
        <v>4.6900000000000004</v>
      </c>
      <c r="F14" s="15">
        <v>5.38</v>
      </c>
      <c r="G14" s="15">
        <v>50.2</v>
      </c>
      <c r="H14" s="7">
        <v>33</v>
      </c>
    </row>
    <row r="15" spans="1:8" x14ac:dyDescent="0.2">
      <c r="A15" s="30"/>
      <c r="B15" s="25" t="s">
        <v>29</v>
      </c>
      <c r="C15" s="15">
        <v>200</v>
      </c>
      <c r="D15" s="15">
        <v>0.8</v>
      </c>
      <c r="E15" s="15">
        <v>0.2</v>
      </c>
      <c r="F15" s="15">
        <v>32</v>
      </c>
      <c r="G15" s="15">
        <v>107.47</v>
      </c>
      <c r="H15" s="7">
        <v>376</v>
      </c>
    </row>
    <row r="16" spans="1:8" x14ac:dyDescent="0.2">
      <c r="A16" s="30"/>
      <c r="B16" s="25" t="s">
        <v>30</v>
      </c>
      <c r="C16" s="15">
        <v>60</v>
      </c>
      <c r="D16" s="15">
        <v>4.8</v>
      </c>
      <c r="E16" s="15">
        <v>0.6</v>
      </c>
      <c r="F16" s="15">
        <v>28.9</v>
      </c>
      <c r="G16" s="15">
        <v>123</v>
      </c>
      <c r="H16" s="7"/>
    </row>
    <row r="17" spans="1:8" x14ac:dyDescent="0.2">
      <c r="A17" s="5" t="s">
        <v>19</v>
      </c>
      <c r="B17" s="24" t="s">
        <v>13</v>
      </c>
      <c r="C17" s="5">
        <f>SUM(C11:C16)</f>
        <v>760</v>
      </c>
      <c r="D17" s="5">
        <f>SUM(D11:D16)</f>
        <v>28.880000000000003</v>
      </c>
      <c r="E17" s="5">
        <f>SUM(E11:E16)</f>
        <v>14.03</v>
      </c>
      <c r="F17" s="5">
        <f>SUM(F11:F16)</f>
        <v>108.1</v>
      </c>
      <c r="G17" s="5">
        <f>SUM(G11:G16)</f>
        <v>763.47</v>
      </c>
      <c r="H17" s="8" t="s">
        <v>13</v>
      </c>
    </row>
    <row r="18" spans="1:8" x14ac:dyDescent="0.2">
      <c r="A18" s="14" t="s">
        <v>20</v>
      </c>
      <c r="B18" s="25" t="s">
        <v>59</v>
      </c>
      <c r="C18" s="15">
        <v>70</v>
      </c>
      <c r="D18" s="15">
        <v>8.6</v>
      </c>
      <c r="E18" s="15">
        <v>3.08</v>
      </c>
      <c r="F18" s="15">
        <v>48.8</v>
      </c>
      <c r="G18" s="15">
        <v>255.9</v>
      </c>
      <c r="H18" s="7">
        <v>458</v>
      </c>
    </row>
    <row r="19" spans="1:8" x14ac:dyDescent="0.2">
      <c r="A19" s="19"/>
      <c r="B19" s="25" t="s">
        <v>60</v>
      </c>
      <c r="C19" s="20">
        <v>200</v>
      </c>
      <c r="D19" s="20">
        <v>0</v>
      </c>
      <c r="E19" s="20">
        <v>0</v>
      </c>
      <c r="F19" s="20">
        <v>14.99</v>
      </c>
      <c r="G19" s="20">
        <v>56.25</v>
      </c>
      <c r="H19" s="7">
        <v>392</v>
      </c>
    </row>
    <row r="20" spans="1:8" x14ac:dyDescent="0.2">
      <c r="A20" s="22"/>
      <c r="B20" s="23"/>
      <c r="C20" s="23"/>
      <c r="D20" s="23"/>
      <c r="E20" s="23"/>
      <c r="F20" s="23"/>
      <c r="G20" s="23"/>
      <c r="H20" s="7"/>
    </row>
    <row r="21" spans="1:8" x14ac:dyDescent="0.2">
      <c r="A21" s="5" t="s">
        <v>21</v>
      </c>
      <c r="B21" s="14" t="s">
        <v>13</v>
      </c>
      <c r="C21" s="5">
        <v>330</v>
      </c>
      <c r="D21" s="5">
        <f>SUM(D18:D18)</f>
        <v>8.6</v>
      </c>
      <c r="E21" s="5">
        <f>SUM(E18:E18)</f>
        <v>3.08</v>
      </c>
      <c r="F21" s="5">
        <f>SUM(F18:F18)</f>
        <v>48.8</v>
      </c>
      <c r="G21" s="5">
        <f>SUM(G18:G20)</f>
        <v>312.14999999999998</v>
      </c>
      <c r="H21" s="8" t="s">
        <v>13</v>
      </c>
    </row>
    <row r="22" spans="1:8" x14ac:dyDescent="0.2">
      <c r="A22" s="5" t="s">
        <v>22</v>
      </c>
      <c r="B22" s="14" t="s">
        <v>13</v>
      </c>
      <c r="C22" s="5">
        <f>(C8+C10+C17+C21)</f>
        <v>1530</v>
      </c>
      <c r="D22" s="5">
        <f>(D8+D10+D17+D21)</f>
        <v>53.670000000000009</v>
      </c>
      <c r="E22" s="5">
        <f>(E8+E10+E17+E21)</f>
        <v>41.5</v>
      </c>
      <c r="F22" s="5">
        <f>(F8+F10+F17+F21)</f>
        <v>253.81</v>
      </c>
      <c r="G22" s="5">
        <f>(G8+G10+G17+G21)</f>
        <v>1762.2200000000003</v>
      </c>
      <c r="H22" s="8" t="s">
        <v>13</v>
      </c>
    </row>
    <row r="23" spans="1:8" ht="128.25" customHeight="1" x14ac:dyDescent="0.2">
      <c r="H23" s="9"/>
    </row>
    <row r="24" spans="1:8" x14ac:dyDescent="0.2">
      <c r="H24" s="9"/>
    </row>
  </sheetData>
  <mergeCells count="10">
    <mergeCell ref="A4:G4"/>
    <mergeCell ref="A5:A7"/>
    <mergeCell ref="A11:A16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B4" zoomScale="120" zoomScaleNormal="120" workbookViewId="0">
      <selection activeCell="H5" sqref="H5:H18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26" t="s">
        <v>26</v>
      </c>
      <c r="B1" s="27"/>
      <c r="C1" s="27"/>
      <c r="D1" s="27"/>
      <c r="E1" s="27"/>
      <c r="F1" s="27"/>
      <c r="G1" s="27"/>
      <c r="H1" s="27"/>
    </row>
    <row r="2" spans="1:8" s="1" customFormat="1" ht="45" customHeight="1" x14ac:dyDescent="0.25">
      <c r="A2" s="32" t="s">
        <v>1</v>
      </c>
      <c r="B2" s="32" t="s">
        <v>2</v>
      </c>
      <c r="C2" s="32" t="s">
        <v>3</v>
      </c>
      <c r="D2" s="32" t="s">
        <v>4</v>
      </c>
      <c r="E2" s="32"/>
      <c r="F2" s="32"/>
      <c r="G2" s="32" t="s">
        <v>5</v>
      </c>
      <c r="H2" s="32" t="s">
        <v>6</v>
      </c>
    </row>
    <row r="3" spans="1:8" x14ac:dyDescent="0.2">
      <c r="A3" s="33"/>
      <c r="B3" s="33"/>
      <c r="C3" s="33"/>
      <c r="D3" s="2" t="s">
        <v>7</v>
      </c>
      <c r="E3" s="2" t="s">
        <v>8</v>
      </c>
      <c r="F3" s="2" t="s">
        <v>9</v>
      </c>
      <c r="G3" s="33"/>
      <c r="H3" s="33"/>
    </row>
    <row r="4" spans="1:8" ht="15" x14ac:dyDescent="0.25">
      <c r="A4" s="28" t="s">
        <v>10</v>
      </c>
      <c r="B4" s="29"/>
      <c r="C4" s="29"/>
      <c r="D4" s="29"/>
      <c r="E4" s="29"/>
      <c r="F4" s="29"/>
      <c r="G4" s="29"/>
      <c r="H4" s="15">
        <v>3</v>
      </c>
    </row>
    <row r="5" spans="1:8" x14ac:dyDescent="0.2">
      <c r="A5" s="30" t="s">
        <v>11</v>
      </c>
      <c r="B5" s="15" t="s">
        <v>69</v>
      </c>
      <c r="C5" s="15">
        <v>200</v>
      </c>
      <c r="D5" s="15">
        <v>8.59</v>
      </c>
      <c r="E5" s="15">
        <v>9.81</v>
      </c>
      <c r="F5" s="15">
        <v>38</v>
      </c>
      <c r="G5" s="15">
        <v>223</v>
      </c>
      <c r="H5" s="37">
        <v>168</v>
      </c>
    </row>
    <row r="6" spans="1:8" x14ac:dyDescent="0.2">
      <c r="A6" s="31"/>
      <c r="B6" s="15" t="s">
        <v>37</v>
      </c>
      <c r="C6" s="7" t="s">
        <v>61</v>
      </c>
      <c r="D6" s="15">
        <v>3.57</v>
      </c>
      <c r="E6" s="15">
        <v>5.54</v>
      </c>
      <c r="F6" s="15">
        <v>29.6</v>
      </c>
      <c r="G6" s="15">
        <v>175</v>
      </c>
      <c r="H6" s="37">
        <v>1</v>
      </c>
    </row>
    <row r="7" spans="1:8" x14ac:dyDescent="0.2">
      <c r="A7" s="31"/>
      <c r="B7" s="15" t="s">
        <v>28</v>
      </c>
      <c r="C7" s="21" t="s">
        <v>66</v>
      </c>
      <c r="D7" s="15">
        <v>5.8</v>
      </c>
      <c r="E7" s="15">
        <v>5.8</v>
      </c>
      <c r="F7" s="15">
        <v>34.4</v>
      </c>
      <c r="G7" s="15">
        <v>134</v>
      </c>
      <c r="H7" s="37">
        <v>397</v>
      </c>
    </row>
    <row r="8" spans="1:8" x14ac:dyDescent="0.2">
      <c r="A8" s="6" t="s">
        <v>12</v>
      </c>
      <c r="B8" s="14" t="s">
        <v>13</v>
      </c>
      <c r="C8" s="5">
        <f>SUM(C5:C7)</f>
        <v>200</v>
      </c>
      <c r="D8" s="5">
        <f>SUM(D5:D7)</f>
        <v>17.96</v>
      </c>
      <c r="E8" s="5">
        <f>SUM(E5:E7)</f>
        <v>21.150000000000002</v>
      </c>
      <c r="F8" s="5">
        <f>SUM(F5:F7)</f>
        <v>102</v>
      </c>
      <c r="G8" s="5">
        <f>SUM(G5:G7)</f>
        <v>532</v>
      </c>
      <c r="H8" s="38" t="s">
        <v>13</v>
      </c>
    </row>
    <row r="9" spans="1:8" x14ac:dyDescent="0.2">
      <c r="A9" s="14" t="s">
        <v>14</v>
      </c>
      <c r="B9" s="15" t="s">
        <v>70</v>
      </c>
      <c r="C9" s="15">
        <v>200</v>
      </c>
      <c r="D9" s="7">
        <v>4</v>
      </c>
      <c r="E9" s="15">
        <v>4.5999999999999996</v>
      </c>
      <c r="F9" s="15">
        <v>13</v>
      </c>
      <c r="G9" s="15">
        <v>106.2</v>
      </c>
      <c r="H9" s="37">
        <v>401</v>
      </c>
    </row>
    <row r="10" spans="1:8" x14ac:dyDescent="0.2">
      <c r="A10" s="5" t="s">
        <v>17</v>
      </c>
      <c r="B10" s="14" t="s">
        <v>13</v>
      </c>
      <c r="C10" s="5">
        <f>SUM(C9:C9)</f>
        <v>200</v>
      </c>
      <c r="D10" s="5">
        <f>SUM(D9:D9)</f>
        <v>4</v>
      </c>
      <c r="E10" s="5">
        <f>SUM(E9:E9)</f>
        <v>4.5999999999999996</v>
      </c>
      <c r="F10" s="5">
        <f>SUM(F9:F9)</f>
        <v>13</v>
      </c>
      <c r="G10" s="5">
        <f>SUM(G9:G9)</f>
        <v>106.2</v>
      </c>
      <c r="H10" s="38" t="s">
        <v>13</v>
      </c>
    </row>
    <row r="11" spans="1:8" x14ac:dyDescent="0.2">
      <c r="A11" s="30" t="s">
        <v>18</v>
      </c>
      <c r="B11" s="15" t="s">
        <v>71</v>
      </c>
      <c r="C11" s="15">
        <v>200</v>
      </c>
      <c r="D11" s="15">
        <v>1.9</v>
      </c>
      <c r="E11" s="15">
        <v>2.66</v>
      </c>
      <c r="F11" s="15">
        <v>9.6999999999999993</v>
      </c>
      <c r="G11" s="15">
        <v>102</v>
      </c>
      <c r="H11" s="37">
        <v>62</v>
      </c>
    </row>
    <row r="12" spans="1:8" x14ac:dyDescent="0.2">
      <c r="A12" s="30"/>
      <c r="B12" s="15" t="s">
        <v>72</v>
      </c>
      <c r="C12" s="15">
        <v>180</v>
      </c>
      <c r="D12" s="15">
        <v>8.9</v>
      </c>
      <c r="E12" s="15">
        <v>10.1</v>
      </c>
      <c r="F12" s="15">
        <v>33</v>
      </c>
      <c r="G12" s="15">
        <v>255</v>
      </c>
      <c r="H12" s="37">
        <v>304</v>
      </c>
    </row>
    <row r="13" spans="1:8" x14ac:dyDescent="0.2">
      <c r="A13" s="30"/>
      <c r="B13" s="15" t="s">
        <v>73</v>
      </c>
      <c r="C13" s="15">
        <v>50</v>
      </c>
      <c r="D13" s="15">
        <v>0.6</v>
      </c>
      <c r="E13" s="15">
        <v>9.5</v>
      </c>
      <c r="F13" s="15">
        <v>1.6</v>
      </c>
      <c r="G13" s="15">
        <v>48</v>
      </c>
      <c r="H13" s="37">
        <v>15</v>
      </c>
    </row>
    <row r="14" spans="1:8" x14ac:dyDescent="0.2">
      <c r="A14" s="30"/>
      <c r="B14" s="15" t="s">
        <v>29</v>
      </c>
      <c r="C14" s="15">
        <v>200</v>
      </c>
      <c r="D14" s="15">
        <v>0.8</v>
      </c>
      <c r="E14" s="15">
        <v>0.2</v>
      </c>
      <c r="F14" s="15">
        <v>32</v>
      </c>
      <c r="G14" s="15">
        <v>107.47</v>
      </c>
      <c r="H14" s="37">
        <v>376</v>
      </c>
    </row>
    <row r="15" spans="1:8" x14ac:dyDescent="0.2">
      <c r="A15" s="30"/>
      <c r="B15" s="15" t="s">
        <v>30</v>
      </c>
      <c r="C15" s="15">
        <v>60</v>
      </c>
      <c r="D15" s="15">
        <v>4.8</v>
      </c>
      <c r="E15" s="15">
        <v>0.6</v>
      </c>
      <c r="F15" s="15">
        <v>28.9</v>
      </c>
      <c r="G15" s="15">
        <v>123</v>
      </c>
      <c r="H15" s="37"/>
    </row>
    <row r="16" spans="1:8" x14ac:dyDescent="0.2">
      <c r="A16" s="5" t="s">
        <v>19</v>
      </c>
      <c r="B16" s="14" t="s">
        <v>13</v>
      </c>
      <c r="C16" s="5">
        <f>SUM(C11:C15)</f>
        <v>690</v>
      </c>
      <c r="D16" s="5">
        <f>SUM(D11:D15)</f>
        <v>17</v>
      </c>
      <c r="E16" s="5">
        <f>SUM(E11:E15)</f>
        <v>23.06</v>
      </c>
      <c r="F16" s="5">
        <f>SUM(F11:F15)</f>
        <v>105.20000000000002</v>
      </c>
      <c r="G16" s="5">
        <f>SUM(G11:G15)</f>
        <v>635.47</v>
      </c>
      <c r="H16" s="38" t="s">
        <v>13</v>
      </c>
    </row>
    <row r="17" spans="1:8" x14ac:dyDescent="0.2">
      <c r="A17" s="30" t="s">
        <v>20</v>
      </c>
      <c r="B17" s="15" t="s">
        <v>74</v>
      </c>
      <c r="C17" s="15">
        <v>70</v>
      </c>
      <c r="D17" s="15">
        <v>8.1999999999999993</v>
      </c>
      <c r="E17" s="15">
        <v>8.6999999999999993</v>
      </c>
      <c r="F17" s="15">
        <v>72.8</v>
      </c>
      <c r="G17" s="15">
        <v>225</v>
      </c>
      <c r="H17" s="37">
        <v>466</v>
      </c>
    </row>
    <row r="18" spans="1:8" x14ac:dyDescent="0.2">
      <c r="A18" s="30"/>
      <c r="B18" s="15" t="s">
        <v>31</v>
      </c>
      <c r="C18" s="15">
        <v>200</v>
      </c>
      <c r="D18" s="15">
        <v>5.8</v>
      </c>
      <c r="E18" s="15">
        <v>6.4</v>
      </c>
      <c r="F18" s="15">
        <v>9.4</v>
      </c>
      <c r="G18" s="15">
        <v>125.56</v>
      </c>
      <c r="H18" s="37">
        <v>400</v>
      </c>
    </row>
    <row r="19" spans="1:8" x14ac:dyDescent="0.2">
      <c r="A19" s="5" t="s">
        <v>21</v>
      </c>
      <c r="B19" s="14" t="s">
        <v>13</v>
      </c>
      <c r="C19" s="5">
        <f>SUM(C17:C18)</f>
        <v>270</v>
      </c>
      <c r="D19" s="5">
        <f>SUM(D17:D18)</f>
        <v>14</v>
      </c>
      <c r="E19" s="5">
        <f>SUM(E17:E18)</f>
        <v>15.1</v>
      </c>
      <c r="F19" s="5">
        <f>SUM(F17:F18)</f>
        <v>82.2</v>
      </c>
      <c r="G19" s="5">
        <f>SUM(G17:G18)</f>
        <v>350.56</v>
      </c>
      <c r="H19" s="8" t="s">
        <v>13</v>
      </c>
    </row>
    <row r="20" spans="1:8" x14ac:dyDescent="0.2">
      <c r="A20" s="5" t="s">
        <v>22</v>
      </c>
      <c r="B20" s="14" t="s">
        <v>13</v>
      </c>
      <c r="C20" s="5">
        <f>(C8+C10+C16+20)</f>
        <v>1110</v>
      </c>
      <c r="D20" s="5">
        <f>(D8+D10+D16+D19)</f>
        <v>52.96</v>
      </c>
      <c r="E20" s="5">
        <f>(E8+E10+E16+E19)</f>
        <v>63.910000000000004</v>
      </c>
      <c r="F20" s="5">
        <f>(F8+F10+F16+F19)</f>
        <v>302.40000000000003</v>
      </c>
      <c r="G20" s="5">
        <f>(G8+G10+G16+G19)</f>
        <v>1624.23</v>
      </c>
      <c r="H20" s="8" t="s">
        <v>13</v>
      </c>
    </row>
    <row r="21" spans="1:8" ht="128.25" customHeight="1" x14ac:dyDescent="0.2">
      <c r="H21" s="9"/>
    </row>
    <row r="22" spans="1:8" x14ac:dyDescent="0.2">
      <c r="H22" s="9"/>
    </row>
  </sheetData>
  <mergeCells count="11">
    <mergeCell ref="A4:G4"/>
    <mergeCell ref="A5:A7"/>
    <mergeCell ref="A11:A15"/>
    <mergeCell ref="A17:A18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"/>
  <sheetViews>
    <sheetView workbookViewId="0">
      <selection activeCell="F5" sqref="F5"/>
    </sheetView>
  </sheetViews>
  <sheetFormatPr defaultRowHeight="18.75" x14ac:dyDescent="0.3"/>
  <cols>
    <col min="1" max="1" width="13.85546875" style="10" customWidth="1"/>
    <col min="2" max="2" width="13.85546875" style="13" customWidth="1"/>
    <col min="3" max="3" width="17.7109375" style="13" customWidth="1"/>
    <col min="4" max="4" width="20.5703125" style="13" customWidth="1"/>
    <col min="5" max="5" width="20.42578125" style="13" customWidth="1"/>
    <col min="6" max="6" width="26.28515625" style="13" customWidth="1"/>
    <col min="7" max="7" width="9.140625" style="10"/>
    <col min="8" max="8" width="6.5703125" style="10" customWidth="1"/>
    <col min="9" max="16384" width="9.140625" style="10"/>
  </cols>
  <sheetData>
    <row r="1" spans="2:6" x14ac:dyDescent="0.3">
      <c r="B1" s="34" t="s">
        <v>27</v>
      </c>
      <c r="C1" s="34"/>
      <c r="D1" s="34"/>
      <c r="E1" s="34"/>
      <c r="F1" s="34"/>
    </row>
    <row r="2" spans="2:6" s="11" customFormat="1" ht="45" customHeight="1" x14ac:dyDescent="0.25">
      <c r="B2" s="35" t="s">
        <v>3</v>
      </c>
      <c r="C2" s="35" t="s">
        <v>4</v>
      </c>
      <c r="D2" s="35"/>
      <c r="E2" s="35"/>
      <c r="F2" s="35" t="s">
        <v>5</v>
      </c>
    </row>
    <row r="3" spans="2:6" x14ac:dyDescent="0.3">
      <c r="B3" s="36"/>
      <c r="C3" s="12" t="s">
        <v>7</v>
      </c>
      <c r="D3" s="12" t="s">
        <v>8</v>
      </c>
      <c r="E3" s="12" t="s">
        <v>9</v>
      </c>
      <c r="F3" s="36"/>
    </row>
    <row r="4" spans="2:6" x14ac:dyDescent="0.3">
      <c r="B4" s="16">
        <f>((ПН!C22+ВТ!C22+СР!C22+ЧТ!C22+ПТ!C20)/5)</f>
        <v>1544</v>
      </c>
      <c r="C4" s="16">
        <f>((ПН!D22+ВТ!D22+СР!D22+ЧТ!D22+ПТ!D20)/5)</f>
        <v>52.573999999999998</v>
      </c>
      <c r="D4" s="16">
        <f>((ПН!E22+ВТ!E22+СР!E22+ЧТ!E22+ПТ!E20)/5)</f>
        <v>57.000000000000014</v>
      </c>
      <c r="E4" s="16">
        <f>((ПН!F22+ВТ!F22+СР!F22+ЧТ!F22+ПТ!F20)/5)</f>
        <v>260.36600000000004</v>
      </c>
      <c r="F4" s="16">
        <f>((ПН!G22+ВТ!G22+СР!G22+ЧТ!G22+ПТ!G20)/5)</f>
        <v>1778</v>
      </c>
    </row>
  </sheetData>
  <mergeCells count="4">
    <mergeCell ref="B1:F1"/>
    <mergeCell ref="B2:B3"/>
    <mergeCell ref="C2:E2"/>
    <mergeCell ref="F2:F3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ПН</vt:lpstr>
      <vt:lpstr>ВТ</vt:lpstr>
      <vt:lpstr>СР</vt:lpstr>
      <vt:lpstr>ЧТ</vt:lpstr>
      <vt:lpstr>ПТ</vt:lpstr>
      <vt:lpstr>Среднее значение за период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irrrina@mail.ru</dc:creator>
  <cp:lastModifiedBy>Пользователь Windows</cp:lastModifiedBy>
  <cp:revision/>
  <dcterms:created xsi:type="dcterms:W3CDTF">2021-01-13T17:29:17Z</dcterms:created>
  <dcterms:modified xsi:type="dcterms:W3CDTF">2022-10-19T09:56:18Z</dcterms:modified>
</cp:coreProperties>
</file>