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 activeTab="1"/>
  </bookViews>
  <sheets>
    <sheet name="ПН" sheetId="1" r:id="rId1"/>
    <sheet name="ВТ" sheetId="2" r:id="rId2"/>
    <sheet name="СР" sheetId="3" r:id="rId3"/>
    <sheet name="ЧТ" sheetId="4" r:id="rId4"/>
    <sheet name="ПТ" sheetId="5" r:id="rId5"/>
    <sheet name="Среднее значение за период" sheetId="6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F21" i="2" l="1"/>
  <c r="E21" i="2"/>
  <c r="D21" i="2"/>
  <c r="F21" i="3"/>
  <c r="E21" i="3"/>
  <c r="D21" i="3"/>
  <c r="C21" i="3"/>
  <c r="G21" i="3" l="1"/>
  <c r="G21" i="4" l="1"/>
  <c r="G21" i="2" l="1"/>
  <c r="C10" i="4" l="1"/>
  <c r="D10" i="4"/>
  <c r="E10" i="4"/>
  <c r="F10" i="4"/>
  <c r="G10" i="4"/>
  <c r="C21" i="2" l="1"/>
  <c r="C11" i="1" l="1"/>
  <c r="G19" i="5"/>
  <c r="F19" i="5"/>
  <c r="E19" i="5"/>
  <c r="D19" i="5"/>
  <c r="C19" i="5"/>
  <c r="G16" i="5"/>
  <c r="F16" i="5"/>
  <c r="E16" i="5"/>
  <c r="D16" i="5"/>
  <c r="C16" i="5"/>
  <c r="G10" i="5"/>
  <c r="F10" i="5"/>
  <c r="E10" i="5"/>
  <c r="D10" i="5"/>
  <c r="C10" i="5"/>
  <c r="G8" i="5"/>
  <c r="F8" i="5"/>
  <c r="E8" i="5"/>
  <c r="D8" i="5"/>
  <c r="C8" i="5"/>
  <c r="F21" i="4"/>
  <c r="E21" i="4"/>
  <c r="D21" i="4"/>
  <c r="G17" i="4"/>
  <c r="F17" i="4"/>
  <c r="E17" i="4"/>
  <c r="D17" i="4"/>
  <c r="C17" i="4"/>
  <c r="G8" i="4"/>
  <c r="F8" i="4"/>
  <c r="E8" i="4"/>
  <c r="D8" i="4"/>
  <c r="G17" i="3"/>
  <c r="F17" i="3"/>
  <c r="E17" i="3"/>
  <c r="D17" i="3"/>
  <c r="G10" i="3"/>
  <c r="F10" i="3"/>
  <c r="E10" i="3"/>
  <c r="D10" i="3"/>
  <c r="C10" i="3"/>
  <c r="G8" i="3"/>
  <c r="F8" i="3"/>
  <c r="E8" i="3"/>
  <c r="D8" i="3"/>
  <c r="C10" i="2"/>
  <c r="C17" i="2"/>
  <c r="G17" i="2"/>
  <c r="F17" i="2"/>
  <c r="E17" i="2"/>
  <c r="D17" i="2"/>
  <c r="G10" i="2"/>
  <c r="F10" i="2"/>
  <c r="E10" i="2"/>
  <c r="D10" i="2"/>
  <c r="G8" i="2"/>
  <c r="F8" i="2"/>
  <c r="E8" i="2"/>
  <c r="D8" i="2"/>
  <c r="E22" i="4" l="1"/>
  <c r="F22" i="3"/>
  <c r="D22" i="4"/>
  <c r="G20" i="5"/>
  <c r="C22" i="4"/>
  <c r="G22" i="4"/>
  <c r="C20" i="5"/>
  <c r="D20" i="5"/>
  <c r="E20" i="5"/>
  <c r="F20" i="5"/>
  <c r="F22" i="4"/>
  <c r="G22" i="3"/>
  <c r="D22" i="3"/>
  <c r="C22" i="3"/>
  <c r="E22" i="3"/>
  <c r="E22" i="2"/>
  <c r="D22" i="2"/>
  <c r="F22" i="2"/>
  <c r="C22" i="2"/>
  <c r="G22" i="2"/>
  <c r="G21" i="1"/>
  <c r="F21" i="1"/>
  <c r="E21" i="1"/>
  <c r="D21" i="1"/>
  <c r="G18" i="1"/>
  <c r="F18" i="1"/>
  <c r="E18" i="1"/>
  <c r="D18" i="1"/>
  <c r="G11" i="1"/>
  <c r="F11" i="1"/>
  <c r="E11" i="1"/>
  <c r="D11" i="1"/>
  <c r="G9" i="1"/>
  <c r="F9" i="1"/>
  <c r="E9" i="1"/>
  <c r="D9" i="1"/>
  <c r="C21" i="1"/>
  <c r="C18" i="1"/>
  <c r="E22" i="1" l="1"/>
  <c r="D4" i="6" s="1"/>
  <c r="D22" i="1"/>
  <c r="C22" i="1"/>
  <c r="B4" i="6" s="1"/>
  <c r="F22" i="1"/>
  <c r="E4" i="6" s="1"/>
  <c r="G22" i="1"/>
  <c r="F4" i="6" s="1"/>
  <c r="C4" i="6"/>
</calcChain>
</file>

<file path=xl/sharedStrings.xml><?xml version="1.0" encoding="utf-8"?>
<sst xmlns="http://schemas.openxmlformats.org/spreadsheetml/2006/main" count="218" uniqueCount="76">
  <si>
    <t>ПОНЕДЕЛЬНИК</t>
  </si>
  <si>
    <t>Прием пищи</t>
  </si>
  <si>
    <t>Наименование блюда</t>
  </si>
  <si>
    <t>Вес блюда</t>
  </si>
  <si>
    <t xml:space="preserve">Пищевые вещества  на порцию </t>
  </si>
  <si>
    <t>Энергетическая ценность</t>
  </si>
  <si>
    <t>№ рецептуры</t>
  </si>
  <si>
    <t>Белки</t>
  </si>
  <si>
    <t>Жиры</t>
  </si>
  <si>
    <t xml:space="preserve">Углеводы </t>
  </si>
  <si>
    <t>Вода питьевая детская (на весь день), 300мл</t>
  </si>
  <si>
    <t>Завтрак </t>
  </si>
  <si>
    <t>Итого за завтрак</t>
  </si>
  <si>
    <t> </t>
  </si>
  <si>
    <t>Второй завтрак</t>
  </si>
  <si>
    <t>Яблоки</t>
  </si>
  <si>
    <t>Сок фруктовый или овощной</t>
  </si>
  <si>
    <t>Итого за второй  завтрак</t>
  </si>
  <si>
    <t>Обед</t>
  </si>
  <si>
    <t>Итого за обед</t>
  </si>
  <si>
    <t>Полдник</t>
  </si>
  <si>
    <t>Итого за полдник</t>
  </si>
  <si>
    <t>Итого за день</t>
  </si>
  <si>
    <t>ВТОРНИК</t>
  </si>
  <si>
    <t>СРЕДА</t>
  </si>
  <si>
    <t>ЧЕТВЕРГ</t>
  </si>
  <si>
    <t>ПЯТНИЦА</t>
  </si>
  <si>
    <t>Среднее значение за период</t>
  </si>
  <si>
    <t>Какао на молоке</t>
  </si>
  <si>
    <t>30/10/10</t>
  </si>
  <si>
    <t>Компот из сухофруктов</t>
  </si>
  <si>
    <t xml:space="preserve">Хлеб пшеничный </t>
  </si>
  <si>
    <t>Молоко</t>
  </si>
  <si>
    <t>30/10</t>
  </si>
  <si>
    <t>Кофейный напиток</t>
  </si>
  <si>
    <t>Макароны</t>
  </si>
  <si>
    <t>Салат из свежих овощей</t>
  </si>
  <si>
    <t>Чай с лимоном</t>
  </si>
  <si>
    <t>Хлеб пшеничный</t>
  </si>
  <si>
    <t>Хлеб пшеничный с маслом</t>
  </si>
  <si>
    <t>Кисель</t>
  </si>
  <si>
    <t>Рис рассыпчатый</t>
  </si>
  <si>
    <t xml:space="preserve">Каша "Дружба" на молоке </t>
  </si>
  <si>
    <t>Хлеб пшеничный с плавленным сыром</t>
  </si>
  <si>
    <t>Суп рыбный "Сайра"</t>
  </si>
  <si>
    <t>Картофельное пюре</t>
  </si>
  <si>
    <t>Гуляш из курицы</t>
  </si>
  <si>
    <t>Булочка с повидлом</t>
  </si>
  <si>
    <t>Хлеб с маслом и сыром</t>
  </si>
  <si>
    <t>Рассольник на к/б</t>
  </si>
  <si>
    <t>Бефстроганов из печени</t>
  </si>
  <si>
    <t>Капуста тушеная с колбас. изделиями</t>
  </si>
  <si>
    <t>Вафли</t>
  </si>
  <si>
    <t>Каша гречневая молочная</t>
  </si>
  <si>
    <t>Суп вермишелевый на к/б</t>
  </si>
  <si>
    <t>Минтай порционный</t>
  </si>
  <si>
    <t>Салат из свежей капусты</t>
  </si>
  <si>
    <t>Омлет с колбасными изделиями</t>
  </si>
  <si>
    <t>Хлеб</t>
  </si>
  <si>
    <t>Каша жидкая на молоке (гекулесовая)</t>
  </si>
  <si>
    <t>Бананы</t>
  </si>
  <si>
    <t>Котлета куриная</t>
  </si>
  <si>
    <t>Ватрушка с творогом</t>
  </si>
  <si>
    <t xml:space="preserve">Чай </t>
  </si>
  <si>
    <t>Хлеб пшеничный с повидлом</t>
  </si>
  <si>
    <t>Хлеб  пшеничный с варен. сгущенкой</t>
  </si>
  <si>
    <t>Суп по-польски на к/б</t>
  </si>
  <si>
    <t>Икра свекольная</t>
  </si>
  <si>
    <t>Каша жидкая на молоке (ячневая)</t>
  </si>
  <si>
    <t>Снежок</t>
  </si>
  <si>
    <t>Свекольник на к/б</t>
  </si>
  <si>
    <t>Плов с курицей</t>
  </si>
  <si>
    <t>Салат из св. овощей</t>
  </si>
  <si>
    <t>Булочка сахарная</t>
  </si>
  <si>
    <t>150</t>
  </si>
  <si>
    <t>Каша манная жидкая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</si>
</sst>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49" fontId="2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B4" zoomScale="120" zoomScaleNormal="120" workbookViewId="0">
      <selection activeCell="H5" sqref="H5:H20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1" t="s">
        <v>0</v>
      </c>
      <c r="B1" s="32"/>
      <c r="C1" s="32"/>
      <c r="D1" s="32"/>
      <c r="E1" s="32"/>
      <c r="F1" s="32"/>
      <c r="G1" s="32"/>
      <c r="H1" s="32"/>
    </row>
    <row r="2" spans="1:8" s="1" customFormat="1" ht="45" customHeight="1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/>
      <c r="F2" s="29"/>
      <c r="G2" s="29" t="s">
        <v>5</v>
      </c>
      <c r="H2" s="29" t="s">
        <v>6</v>
      </c>
    </row>
    <row r="3" spans="1:8" x14ac:dyDescent="0.2">
      <c r="A3" s="30"/>
      <c r="B3" s="30"/>
      <c r="C3" s="30"/>
      <c r="D3" s="2" t="s">
        <v>7</v>
      </c>
      <c r="E3" s="2" t="s">
        <v>8</v>
      </c>
      <c r="F3" s="2" t="s">
        <v>9</v>
      </c>
      <c r="G3" s="30"/>
      <c r="H3" s="30"/>
    </row>
    <row r="4" spans="1:8" ht="15" x14ac:dyDescent="0.25">
      <c r="A4" s="33" t="s">
        <v>10</v>
      </c>
      <c r="B4" s="34"/>
      <c r="C4" s="34"/>
      <c r="D4" s="34"/>
      <c r="E4" s="34"/>
      <c r="F4" s="34"/>
      <c r="G4" s="34"/>
      <c r="H4" s="15">
        <v>3</v>
      </c>
    </row>
    <row r="5" spans="1:8" x14ac:dyDescent="0.2">
      <c r="A5" s="28" t="s">
        <v>11</v>
      </c>
      <c r="B5" s="14" t="s">
        <v>42</v>
      </c>
      <c r="C5" s="15">
        <v>150</v>
      </c>
      <c r="D5" s="15">
        <v>3.96</v>
      </c>
      <c r="E5" s="15">
        <v>4.21</v>
      </c>
      <c r="F5" s="15">
        <v>20.3</v>
      </c>
      <c r="G5" s="15">
        <v>135.37</v>
      </c>
      <c r="H5" s="39">
        <v>168</v>
      </c>
    </row>
    <row r="6" spans="1:8" x14ac:dyDescent="0.2">
      <c r="A6" s="35"/>
      <c r="B6" s="17" t="s">
        <v>43</v>
      </c>
      <c r="C6" s="21" t="s">
        <v>33</v>
      </c>
      <c r="D6" s="15">
        <v>5.7</v>
      </c>
      <c r="E6" s="15">
        <v>10.65</v>
      </c>
      <c r="F6" s="15">
        <v>15.45</v>
      </c>
      <c r="G6" s="15">
        <v>178.5</v>
      </c>
      <c r="H6" s="39">
        <v>3</v>
      </c>
    </row>
    <row r="7" spans="1:8" x14ac:dyDescent="0.2">
      <c r="A7" s="35"/>
      <c r="B7" s="14" t="s">
        <v>28</v>
      </c>
      <c r="C7" s="15">
        <v>150</v>
      </c>
      <c r="D7" s="15">
        <v>4.3499999999999996</v>
      </c>
      <c r="E7" s="15">
        <v>4.3499999999999996</v>
      </c>
      <c r="F7" s="15">
        <v>25.8</v>
      </c>
      <c r="G7" s="15">
        <v>100.5</v>
      </c>
      <c r="H7" s="39">
        <v>397</v>
      </c>
    </row>
    <row r="8" spans="1:8" x14ac:dyDescent="0.2">
      <c r="A8" s="35"/>
      <c r="B8" s="14"/>
      <c r="C8" s="15"/>
      <c r="D8" s="15"/>
      <c r="E8" s="15"/>
      <c r="F8" s="15"/>
      <c r="G8" s="15"/>
      <c r="H8" s="39"/>
    </row>
    <row r="9" spans="1:8" x14ac:dyDescent="0.2">
      <c r="A9" s="6" t="s">
        <v>12</v>
      </c>
      <c r="B9" s="14"/>
      <c r="C9" s="5">
        <v>340</v>
      </c>
      <c r="D9" s="5">
        <f>SUM(D5:D8)</f>
        <v>14.01</v>
      </c>
      <c r="E9" s="5">
        <f>SUM(E5:E8)</f>
        <v>19.21</v>
      </c>
      <c r="F9" s="5">
        <f>SUM(F5:F8)</f>
        <v>61.55</v>
      </c>
      <c r="G9" s="5">
        <f>SUM(G5:G8)</f>
        <v>414.37</v>
      </c>
      <c r="H9" s="40" t="s">
        <v>13</v>
      </c>
    </row>
    <row r="10" spans="1:8" x14ac:dyDescent="0.2">
      <c r="A10" s="22" t="s">
        <v>14</v>
      </c>
      <c r="B10" s="14" t="s">
        <v>15</v>
      </c>
      <c r="C10" s="15">
        <v>90</v>
      </c>
      <c r="D10" s="15">
        <v>0.23</v>
      </c>
      <c r="E10" s="15">
        <v>0.15</v>
      </c>
      <c r="F10" s="15">
        <v>9.3699999999999992</v>
      </c>
      <c r="G10" s="15">
        <v>46.53</v>
      </c>
      <c r="H10" s="39">
        <v>368</v>
      </c>
    </row>
    <row r="11" spans="1:8" x14ac:dyDescent="0.2">
      <c r="A11" s="5" t="s">
        <v>17</v>
      </c>
      <c r="B11" s="14" t="s">
        <v>13</v>
      </c>
      <c r="C11" s="5">
        <f>SUM(C10:C10)</f>
        <v>90</v>
      </c>
      <c r="D11" s="5">
        <f>SUM(D10:D10)</f>
        <v>0.23</v>
      </c>
      <c r="E11" s="5">
        <f>SUM(E10:E10)</f>
        <v>0.15</v>
      </c>
      <c r="F11" s="5">
        <f>SUM(F10:F10)</f>
        <v>9.3699999999999992</v>
      </c>
      <c r="G11" s="5">
        <f>SUM(G10:G10)</f>
        <v>46.53</v>
      </c>
      <c r="H11" s="40" t="s">
        <v>13</v>
      </c>
    </row>
    <row r="12" spans="1:8" x14ac:dyDescent="0.2">
      <c r="A12" s="28" t="s">
        <v>18</v>
      </c>
      <c r="B12" s="14" t="s">
        <v>44</v>
      </c>
      <c r="C12" s="15">
        <v>150</v>
      </c>
      <c r="D12" s="15">
        <v>5.2</v>
      </c>
      <c r="E12" s="15">
        <v>3.31</v>
      </c>
      <c r="F12" s="15">
        <v>6.55</v>
      </c>
      <c r="G12" s="15">
        <v>102.7</v>
      </c>
      <c r="H12" s="39">
        <v>87</v>
      </c>
    </row>
    <row r="13" spans="1:8" x14ac:dyDescent="0.2">
      <c r="A13" s="28"/>
      <c r="B13" s="14" t="s">
        <v>45</v>
      </c>
      <c r="C13" s="15">
        <v>150</v>
      </c>
      <c r="D13" s="15">
        <v>1.83</v>
      </c>
      <c r="E13" s="15">
        <v>2.75</v>
      </c>
      <c r="F13" s="15">
        <v>12.83</v>
      </c>
      <c r="G13" s="15">
        <v>160.69999999999999</v>
      </c>
      <c r="H13" s="39">
        <v>321</v>
      </c>
    </row>
    <row r="14" spans="1:8" x14ac:dyDescent="0.2">
      <c r="A14" s="28"/>
      <c r="B14" s="14" t="s">
        <v>46</v>
      </c>
      <c r="C14" s="15">
        <v>50</v>
      </c>
      <c r="D14" s="15">
        <v>8.14</v>
      </c>
      <c r="E14" s="15">
        <v>3.21</v>
      </c>
      <c r="F14" s="15">
        <v>3.14</v>
      </c>
      <c r="G14" s="15">
        <v>73.599999999999994</v>
      </c>
      <c r="H14" s="39">
        <v>277</v>
      </c>
    </row>
    <row r="15" spans="1:8" x14ac:dyDescent="0.2">
      <c r="A15" s="28"/>
      <c r="B15" s="22" t="s">
        <v>36</v>
      </c>
      <c r="C15" s="23">
        <v>30</v>
      </c>
      <c r="D15" s="23">
        <v>0.4</v>
      </c>
      <c r="E15" s="23">
        <v>5.7</v>
      </c>
      <c r="F15" s="23">
        <v>1</v>
      </c>
      <c r="G15" s="23">
        <v>28.8</v>
      </c>
      <c r="H15" s="39">
        <v>15</v>
      </c>
    </row>
    <row r="16" spans="1:8" x14ac:dyDescent="0.2">
      <c r="A16" s="28"/>
      <c r="B16" s="14" t="s">
        <v>30</v>
      </c>
      <c r="C16" s="15">
        <v>150</v>
      </c>
      <c r="D16" s="15">
        <v>0.6</v>
      </c>
      <c r="E16" s="15">
        <v>0.15</v>
      </c>
      <c r="F16" s="15">
        <v>24</v>
      </c>
      <c r="G16" s="15">
        <v>80.599999999999994</v>
      </c>
      <c r="H16" s="39">
        <v>376</v>
      </c>
    </row>
    <row r="17" spans="1:8" x14ac:dyDescent="0.2">
      <c r="A17" s="28"/>
      <c r="B17" s="14" t="s">
        <v>31</v>
      </c>
      <c r="C17" s="15">
        <v>40</v>
      </c>
      <c r="D17" s="15">
        <v>3.2</v>
      </c>
      <c r="E17" s="15">
        <v>0.4</v>
      </c>
      <c r="F17" s="15">
        <v>19.3</v>
      </c>
      <c r="G17" s="15">
        <v>82</v>
      </c>
      <c r="H17" s="39"/>
    </row>
    <row r="18" spans="1:8" x14ac:dyDescent="0.2">
      <c r="A18" s="5" t="s">
        <v>19</v>
      </c>
      <c r="B18" s="14" t="s">
        <v>13</v>
      </c>
      <c r="C18" s="5">
        <f>SUM(C12:C17)</f>
        <v>570</v>
      </c>
      <c r="D18" s="5">
        <f>SUM(D12:D17)</f>
        <v>19.37</v>
      </c>
      <c r="E18" s="5">
        <f>SUM(E12:E17)</f>
        <v>15.52</v>
      </c>
      <c r="F18" s="5">
        <f>SUM(F12:F17)</f>
        <v>66.819999999999993</v>
      </c>
      <c r="G18" s="5">
        <f>SUM(G12:G17)</f>
        <v>528.4</v>
      </c>
      <c r="H18" s="40" t="s">
        <v>13</v>
      </c>
    </row>
    <row r="19" spans="1:8" x14ac:dyDescent="0.2">
      <c r="A19" s="28" t="s">
        <v>20</v>
      </c>
      <c r="B19" s="14" t="s">
        <v>47</v>
      </c>
      <c r="C19" s="15">
        <v>50</v>
      </c>
      <c r="D19" s="15">
        <v>3.6</v>
      </c>
      <c r="E19" s="15">
        <v>4.9000000000000004</v>
      </c>
      <c r="F19" s="15">
        <v>40.4</v>
      </c>
      <c r="G19" s="15">
        <v>213.2</v>
      </c>
      <c r="H19" s="39">
        <v>459</v>
      </c>
    </row>
    <row r="20" spans="1:8" x14ac:dyDescent="0.2">
      <c r="A20" s="28"/>
      <c r="B20" s="14" t="s">
        <v>32</v>
      </c>
      <c r="C20" s="15">
        <v>150</v>
      </c>
      <c r="D20" s="15">
        <v>4.3499999999999996</v>
      </c>
      <c r="E20" s="15">
        <v>4.8</v>
      </c>
      <c r="F20" s="15">
        <v>7.05</v>
      </c>
      <c r="G20" s="15">
        <v>94.17</v>
      </c>
      <c r="H20" s="39">
        <v>400</v>
      </c>
    </row>
    <row r="21" spans="1:8" x14ac:dyDescent="0.2">
      <c r="A21" s="5" t="s">
        <v>21</v>
      </c>
      <c r="B21" s="14" t="s">
        <v>13</v>
      </c>
      <c r="C21" s="5">
        <f>SUM(C19:C20)</f>
        <v>200</v>
      </c>
      <c r="D21" s="5">
        <f>SUM(D19:D20)</f>
        <v>7.9499999999999993</v>
      </c>
      <c r="E21" s="5">
        <f>SUM(E19:E20)</f>
        <v>9.6999999999999993</v>
      </c>
      <c r="F21" s="5">
        <f>SUM(F19:F20)</f>
        <v>47.449999999999996</v>
      </c>
      <c r="G21" s="5">
        <f>SUM(G19:G20)</f>
        <v>307.37</v>
      </c>
      <c r="H21" s="5" t="s">
        <v>13</v>
      </c>
    </row>
    <row r="22" spans="1:8" x14ac:dyDescent="0.2">
      <c r="A22" s="5" t="s">
        <v>22</v>
      </c>
      <c r="B22" s="14" t="s">
        <v>13</v>
      </c>
      <c r="C22" s="5">
        <f>(C9+C11+C18+C21)</f>
        <v>1200</v>
      </c>
      <c r="D22" s="5">
        <f>(D9+D11+D18+D21)</f>
        <v>41.56</v>
      </c>
      <c r="E22" s="5">
        <f>(E9+E11+E18+E21)</f>
        <v>44.58</v>
      </c>
      <c r="F22" s="5">
        <f>(F9+F11+F18+F21)</f>
        <v>185.19</v>
      </c>
      <c r="G22" s="5">
        <f>(G9+G11+G18+G21)</f>
        <v>1296.67</v>
      </c>
      <c r="H22" s="5" t="s">
        <v>13</v>
      </c>
    </row>
    <row r="23" spans="1:8" ht="57.75" customHeight="1" x14ac:dyDescent="0.2"/>
  </sheetData>
  <mergeCells count="11">
    <mergeCell ref="A1:H1"/>
    <mergeCell ref="A4:G4"/>
    <mergeCell ref="A5:A8"/>
    <mergeCell ref="A12:A17"/>
    <mergeCell ref="G2:G3"/>
    <mergeCell ref="H2:H3"/>
    <mergeCell ref="A19:A20"/>
    <mergeCell ref="D2:F2"/>
    <mergeCell ref="A2:A3"/>
    <mergeCell ref="B2:B3"/>
    <mergeCell ref="C2:C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  <ignoredErrors>
    <ignoredError sqref="C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2" zoomScale="120" zoomScaleNormal="120" workbookViewId="0">
      <selection activeCell="B5" sqref="B5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1" t="s">
        <v>23</v>
      </c>
      <c r="B1" s="32"/>
      <c r="C1" s="32"/>
      <c r="D1" s="32"/>
      <c r="E1" s="32"/>
      <c r="F1" s="32"/>
      <c r="G1" s="32"/>
      <c r="H1" s="32"/>
    </row>
    <row r="2" spans="1:8" s="1" customFormat="1" ht="45" customHeight="1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/>
      <c r="F2" s="29"/>
      <c r="G2" s="29" t="s">
        <v>5</v>
      </c>
      <c r="H2" s="29" t="s">
        <v>6</v>
      </c>
    </row>
    <row r="3" spans="1:8" x14ac:dyDescent="0.2">
      <c r="A3" s="30"/>
      <c r="B3" s="30"/>
      <c r="C3" s="30"/>
      <c r="D3" s="2" t="s">
        <v>7</v>
      </c>
      <c r="E3" s="2" t="s">
        <v>8</v>
      </c>
      <c r="F3" s="2" t="s">
        <v>9</v>
      </c>
      <c r="G3" s="30"/>
      <c r="H3" s="30"/>
    </row>
    <row r="4" spans="1:8" ht="15" x14ac:dyDescent="0.25">
      <c r="A4" s="33" t="s">
        <v>10</v>
      </c>
      <c r="B4" s="34"/>
      <c r="C4" s="34"/>
      <c r="D4" s="34"/>
      <c r="E4" s="34"/>
      <c r="F4" s="34"/>
      <c r="G4" s="34"/>
      <c r="H4" s="15">
        <v>3</v>
      </c>
    </row>
    <row r="5" spans="1:8" x14ac:dyDescent="0.2">
      <c r="A5" s="28" t="s">
        <v>11</v>
      </c>
      <c r="B5" s="15" t="s">
        <v>75</v>
      </c>
      <c r="C5" s="15">
        <v>150</v>
      </c>
      <c r="D5" s="15">
        <v>4.7</v>
      </c>
      <c r="E5" s="15">
        <v>6.7</v>
      </c>
      <c r="F5" s="15">
        <v>19.2</v>
      </c>
      <c r="G5" s="15">
        <v>124.5</v>
      </c>
      <c r="H5" s="41">
        <v>168</v>
      </c>
    </row>
    <row r="6" spans="1:8" x14ac:dyDescent="0.2">
      <c r="A6" s="35"/>
      <c r="B6" s="15" t="s">
        <v>48</v>
      </c>
      <c r="C6" s="21" t="s">
        <v>29</v>
      </c>
      <c r="D6" s="15">
        <v>7.7</v>
      </c>
      <c r="E6" s="15">
        <v>10.199999999999999</v>
      </c>
      <c r="F6" s="15">
        <v>26.7</v>
      </c>
      <c r="G6" s="15">
        <v>232.5</v>
      </c>
      <c r="H6" s="41">
        <v>3</v>
      </c>
    </row>
    <row r="7" spans="1:8" x14ac:dyDescent="0.2">
      <c r="A7" s="35"/>
      <c r="B7" s="15" t="s">
        <v>34</v>
      </c>
      <c r="C7" s="15">
        <v>150</v>
      </c>
      <c r="D7" s="15">
        <v>2.1</v>
      </c>
      <c r="E7" s="15">
        <v>2.4</v>
      </c>
      <c r="F7" s="15">
        <v>14.79</v>
      </c>
      <c r="G7" s="15">
        <v>100.5</v>
      </c>
      <c r="H7" s="41">
        <v>395</v>
      </c>
    </row>
    <row r="8" spans="1:8" x14ac:dyDescent="0.2">
      <c r="A8" s="6" t="s">
        <v>12</v>
      </c>
      <c r="B8" s="14" t="s">
        <v>13</v>
      </c>
      <c r="C8" s="5">
        <v>340</v>
      </c>
      <c r="D8" s="5">
        <f>SUM(D5:D7)</f>
        <v>14.5</v>
      </c>
      <c r="E8" s="5">
        <f>SUM(E5:E7)</f>
        <v>19.299999999999997</v>
      </c>
      <c r="F8" s="5">
        <f>SUM(F5:F7)</f>
        <v>60.69</v>
      </c>
      <c r="G8" s="5">
        <f>SUM(G5:G7)</f>
        <v>457.5</v>
      </c>
      <c r="H8" s="42" t="s">
        <v>13</v>
      </c>
    </row>
    <row r="9" spans="1:8" x14ac:dyDescent="0.2">
      <c r="A9" s="17" t="s">
        <v>14</v>
      </c>
      <c r="B9" s="15" t="s">
        <v>15</v>
      </c>
      <c r="C9" s="15">
        <v>90</v>
      </c>
      <c r="D9" s="15">
        <v>0.23</v>
      </c>
      <c r="E9" s="15">
        <v>0.15</v>
      </c>
      <c r="F9" s="15">
        <v>9.3699999999999992</v>
      </c>
      <c r="G9" s="15">
        <v>45.9</v>
      </c>
      <c r="H9" s="41">
        <v>368</v>
      </c>
    </row>
    <row r="10" spans="1:8" x14ac:dyDescent="0.2">
      <c r="A10" s="5" t="s">
        <v>17</v>
      </c>
      <c r="B10" s="14" t="s">
        <v>13</v>
      </c>
      <c r="C10" s="5">
        <f>SUM(C9:C9)</f>
        <v>90</v>
      </c>
      <c r="D10" s="5">
        <f>SUM(D9:D9)</f>
        <v>0.23</v>
      </c>
      <c r="E10" s="5">
        <f>SUM(E9:E9)</f>
        <v>0.15</v>
      </c>
      <c r="F10" s="5">
        <f>SUM(F9:F9)</f>
        <v>9.3699999999999992</v>
      </c>
      <c r="G10" s="5">
        <f>SUM(G9:G9)</f>
        <v>45.9</v>
      </c>
      <c r="H10" s="42" t="s">
        <v>13</v>
      </c>
    </row>
    <row r="11" spans="1:8" x14ac:dyDescent="0.2">
      <c r="A11" s="28" t="s">
        <v>18</v>
      </c>
      <c r="B11" s="15" t="s">
        <v>49</v>
      </c>
      <c r="C11" s="15">
        <v>150</v>
      </c>
      <c r="D11" s="15">
        <v>1.98</v>
      </c>
      <c r="E11" s="15">
        <v>3.42</v>
      </c>
      <c r="F11" s="15">
        <v>8.58</v>
      </c>
      <c r="G11" s="15">
        <v>81.75</v>
      </c>
      <c r="H11" s="41">
        <v>74</v>
      </c>
    </row>
    <row r="12" spans="1:8" x14ac:dyDescent="0.2">
      <c r="A12" s="28"/>
      <c r="B12" s="15" t="s">
        <v>41</v>
      </c>
      <c r="C12" s="15">
        <v>150</v>
      </c>
      <c r="D12" s="15">
        <v>1.76</v>
      </c>
      <c r="E12" s="15">
        <v>2.2000000000000002</v>
      </c>
      <c r="F12" s="15">
        <v>19.350000000000001</v>
      </c>
      <c r="G12" s="15">
        <v>176.6</v>
      </c>
      <c r="H12" s="41">
        <v>315</v>
      </c>
    </row>
    <row r="13" spans="1:8" x14ac:dyDescent="0.2">
      <c r="A13" s="28"/>
      <c r="B13" s="18" t="s">
        <v>50</v>
      </c>
      <c r="C13" s="15">
        <v>50</v>
      </c>
      <c r="D13" s="15">
        <v>9.07</v>
      </c>
      <c r="E13" s="15">
        <v>8.7100000000000009</v>
      </c>
      <c r="F13" s="15">
        <v>1.78</v>
      </c>
      <c r="G13" s="15">
        <v>116.2</v>
      </c>
      <c r="H13" s="41">
        <v>57</v>
      </c>
    </row>
    <row r="14" spans="1:8" x14ac:dyDescent="0.2">
      <c r="A14" s="28"/>
      <c r="B14" s="15" t="s">
        <v>36</v>
      </c>
      <c r="C14" s="15">
        <v>30</v>
      </c>
      <c r="D14" s="15">
        <v>0.4</v>
      </c>
      <c r="E14" s="15">
        <v>5.7</v>
      </c>
      <c r="F14" s="15">
        <v>1</v>
      </c>
      <c r="G14" s="15">
        <v>28.8</v>
      </c>
      <c r="H14" s="41">
        <v>15</v>
      </c>
    </row>
    <row r="15" spans="1:8" x14ac:dyDescent="0.2">
      <c r="A15" s="28"/>
      <c r="B15" s="18" t="s">
        <v>40</v>
      </c>
      <c r="C15" s="18">
        <v>150</v>
      </c>
      <c r="D15" s="18">
        <v>0.7</v>
      </c>
      <c r="E15" s="18">
        <v>0.7</v>
      </c>
      <c r="F15" s="18">
        <v>20.9</v>
      </c>
      <c r="G15" s="18">
        <v>102.75</v>
      </c>
      <c r="H15" s="41">
        <v>379</v>
      </c>
    </row>
    <row r="16" spans="1:8" x14ac:dyDescent="0.2">
      <c r="A16" s="28"/>
      <c r="B16" s="18" t="s">
        <v>38</v>
      </c>
      <c r="C16" s="15">
        <v>40</v>
      </c>
      <c r="D16" s="18">
        <v>3.2</v>
      </c>
      <c r="E16" s="18">
        <v>0.4</v>
      </c>
      <c r="F16" s="18">
        <v>19.8</v>
      </c>
      <c r="G16" s="15">
        <v>82</v>
      </c>
      <c r="H16" s="41"/>
    </row>
    <row r="17" spans="1:8" x14ac:dyDescent="0.2">
      <c r="A17" s="5" t="s">
        <v>19</v>
      </c>
      <c r="B17" s="14"/>
      <c r="C17" s="5">
        <f>SUM(C11:C16)</f>
        <v>570</v>
      </c>
      <c r="D17" s="5">
        <f>SUM(D11:D16)</f>
        <v>17.11</v>
      </c>
      <c r="E17" s="5">
        <f>SUM(E11:E16)</f>
        <v>21.13</v>
      </c>
      <c r="F17" s="5">
        <f>SUM(F11:F16)</f>
        <v>71.41</v>
      </c>
      <c r="G17" s="5">
        <f>SUM(G11:G16)</f>
        <v>588.1</v>
      </c>
      <c r="H17" s="42" t="s">
        <v>13</v>
      </c>
    </row>
    <row r="18" spans="1:8" x14ac:dyDescent="0.2">
      <c r="A18" s="28" t="s">
        <v>20</v>
      </c>
      <c r="B18" s="15" t="s">
        <v>51</v>
      </c>
      <c r="C18" s="15">
        <v>150</v>
      </c>
      <c r="D18" s="15">
        <v>6.7</v>
      </c>
      <c r="E18" s="15">
        <v>13.8</v>
      </c>
      <c r="F18" s="15">
        <v>11.2</v>
      </c>
      <c r="G18" s="15">
        <v>196.7</v>
      </c>
      <c r="H18" s="41">
        <v>492</v>
      </c>
    </row>
    <row r="19" spans="1:8" x14ac:dyDescent="0.2">
      <c r="A19" s="28"/>
      <c r="B19" s="15" t="s">
        <v>37</v>
      </c>
      <c r="C19" s="15">
        <v>150</v>
      </c>
      <c r="D19" s="15">
        <v>7.4999999999999997E-2</v>
      </c>
      <c r="E19" s="15">
        <v>0</v>
      </c>
      <c r="F19" s="15">
        <v>11.2</v>
      </c>
      <c r="G19" s="15">
        <v>42.6</v>
      </c>
      <c r="H19" s="41">
        <v>393</v>
      </c>
    </row>
    <row r="20" spans="1:8" x14ac:dyDescent="0.2">
      <c r="A20" s="17"/>
      <c r="B20" s="18" t="s">
        <v>52</v>
      </c>
      <c r="C20" s="18">
        <v>50</v>
      </c>
      <c r="D20" s="18">
        <v>1.75</v>
      </c>
      <c r="E20" s="18">
        <v>2</v>
      </c>
      <c r="F20" s="18">
        <v>46.5</v>
      </c>
      <c r="G20" s="18">
        <v>212.5</v>
      </c>
      <c r="H20" s="41"/>
    </row>
    <row r="21" spans="1:8" x14ac:dyDescent="0.2">
      <c r="A21" s="5" t="s">
        <v>21</v>
      </c>
      <c r="B21" s="14" t="s">
        <v>13</v>
      </c>
      <c r="C21" s="5">
        <f>SUM(C18:C20)</f>
        <v>350</v>
      </c>
      <c r="D21" s="5">
        <f>SUM(D18:D20)</f>
        <v>8.5250000000000004</v>
      </c>
      <c r="E21" s="5">
        <f>SUM(E18:E20)</f>
        <v>15.8</v>
      </c>
      <c r="F21" s="5">
        <f>SUM(F18:F20)</f>
        <v>68.900000000000006</v>
      </c>
      <c r="G21" s="5">
        <f>SUM(G18:G20)</f>
        <v>451.79999999999995</v>
      </c>
      <c r="H21" s="8" t="s">
        <v>13</v>
      </c>
    </row>
    <row r="22" spans="1:8" x14ac:dyDescent="0.2">
      <c r="A22" s="5" t="s">
        <v>22</v>
      </c>
      <c r="B22" s="14" t="s">
        <v>13</v>
      </c>
      <c r="C22" s="5">
        <f>(C8+C10+C17+C21)</f>
        <v>1350</v>
      </c>
      <c r="D22" s="5">
        <f>(D8+D10+D17+D21)</f>
        <v>40.365000000000002</v>
      </c>
      <c r="E22" s="5">
        <f>(E8+E10+E17+E21)</f>
        <v>56.379999999999995</v>
      </c>
      <c r="F22" s="5">
        <f>(F8+F10+F17+F21)</f>
        <v>210.37</v>
      </c>
      <c r="G22" s="5">
        <f>(G8+G10+G17+G21)</f>
        <v>1543.3</v>
      </c>
      <c r="H22" s="8" t="s">
        <v>13</v>
      </c>
    </row>
    <row r="23" spans="1:8" ht="128.25" customHeight="1" x14ac:dyDescent="0.2">
      <c r="H23" s="9"/>
    </row>
    <row r="24" spans="1:8" x14ac:dyDescent="0.2">
      <c r="H24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39370078740157483" bottom="0.3937007874015748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" zoomScale="120" zoomScaleNormal="120" workbookViewId="0">
      <selection activeCell="D16" sqref="D16:G16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1" t="s">
        <v>24</v>
      </c>
      <c r="B1" s="32"/>
      <c r="C1" s="32"/>
      <c r="D1" s="32"/>
      <c r="E1" s="32"/>
      <c r="F1" s="32"/>
      <c r="G1" s="32"/>
      <c r="H1" s="32"/>
    </row>
    <row r="2" spans="1:8" s="1" customFormat="1" ht="45" customHeight="1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/>
      <c r="F2" s="29"/>
      <c r="G2" s="29" t="s">
        <v>5</v>
      </c>
      <c r="H2" s="29" t="s">
        <v>6</v>
      </c>
    </row>
    <row r="3" spans="1:8" x14ac:dyDescent="0.2">
      <c r="A3" s="30"/>
      <c r="B3" s="30"/>
      <c r="C3" s="30"/>
      <c r="D3" s="2" t="s">
        <v>7</v>
      </c>
      <c r="E3" s="2" t="s">
        <v>8</v>
      </c>
      <c r="F3" s="2" t="s">
        <v>9</v>
      </c>
      <c r="G3" s="30"/>
      <c r="H3" s="30"/>
    </row>
    <row r="4" spans="1:8" ht="15" x14ac:dyDescent="0.25">
      <c r="A4" s="33" t="s">
        <v>10</v>
      </c>
      <c r="B4" s="34"/>
      <c r="C4" s="34"/>
      <c r="D4" s="34"/>
      <c r="E4" s="34"/>
      <c r="F4" s="34"/>
      <c r="G4" s="34"/>
      <c r="H4" s="15">
        <v>3</v>
      </c>
    </row>
    <row r="5" spans="1:8" x14ac:dyDescent="0.2">
      <c r="A5" s="28" t="s">
        <v>11</v>
      </c>
      <c r="B5" s="25" t="s">
        <v>53</v>
      </c>
      <c r="C5" s="15">
        <v>150</v>
      </c>
      <c r="D5" s="15">
        <v>5.0999999999999996</v>
      </c>
      <c r="E5" s="15">
        <v>7.1</v>
      </c>
      <c r="F5" s="15">
        <v>26.9</v>
      </c>
      <c r="G5" s="15">
        <v>198.9</v>
      </c>
      <c r="H5" s="41">
        <v>168</v>
      </c>
    </row>
    <row r="6" spans="1:8" x14ac:dyDescent="0.2">
      <c r="A6" s="35"/>
      <c r="B6" s="25" t="s">
        <v>64</v>
      </c>
      <c r="C6" s="21" t="s">
        <v>33</v>
      </c>
      <c r="D6" s="15">
        <v>0.78</v>
      </c>
      <c r="E6" s="15">
        <v>0.52</v>
      </c>
      <c r="F6" s="15">
        <v>16.8</v>
      </c>
      <c r="G6" s="15">
        <v>72.8</v>
      </c>
      <c r="H6" s="41">
        <v>2</v>
      </c>
    </row>
    <row r="7" spans="1:8" x14ac:dyDescent="0.2">
      <c r="A7" s="35"/>
      <c r="B7" s="25" t="s">
        <v>34</v>
      </c>
      <c r="C7" s="15">
        <v>150</v>
      </c>
      <c r="D7" s="15">
        <v>2.1</v>
      </c>
      <c r="E7" s="15">
        <v>2.4</v>
      </c>
      <c r="F7" s="15">
        <v>14.79</v>
      </c>
      <c r="G7" s="15">
        <v>100.5</v>
      </c>
      <c r="H7" s="41">
        <v>395</v>
      </c>
    </row>
    <row r="8" spans="1:8" x14ac:dyDescent="0.2">
      <c r="A8" s="6" t="s">
        <v>12</v>
      </c>
      <c r="B8" s="24" t="s">
        <v>13</v>
      </c>
      <c r="C8" s="5">
        <v>340</v>
      </c>
      <c r="D8" s="5">
        <f>SUM(D5:D7)</f>
        <v>7.98</v>
      </c>
      <c r="E8" s="5">
        <f>SUM(E5:E7)</f>
        <v>10.02</v>
      </c>
      <c r="F8" s="5">
        <f>SUM(F5:F7)</f>
        <v>58.49</v>
      </c>
      <c r="G8" s="5">
        <f>SUM(G5:G7)</f>
        <v>372.2</v>
      </c>
      <c r="H8" s="42" t="s">
        <v>13</v>
      </c>
    </row>
    <row r="9" spans="1:8" x14ac:dyDescent="0.2">
      <c r="A9" s="17" t="s">
        <v>14</v>
      </c>
      <c r="B9" s="25" t="s">
        <v>16</v>
      </c>
      <c r="C9" s="15">
        <v>100</v>
      </c>
      <c r="D9" s="15">
        <v>1</v>
      </c>
      <c r="E9" s="15">
        <v>0.1</v>
      </c>
      <c r="F9" s="15">
        <v>24</v>
      </c>
      <c r="G9" s="15">
        <v>100.4</v>
      </c>
      <c r="H9" s="41"/>
    </row>
    <row r="10" spans="1:8" x14ac:dyDescent="0.2">
      <c r="A10" s="5" t="s">
        <v>17</v>
      </c>
      <c r="B10" s="24" t="s">
        <v>13</v>
      </c>
      <c r="C10" s="5">
        <f>SUM(C9:C9)</f>
        <v>100</v>
      </c>
      <c r="D10" s="5">
        <f>SUM(D9:D9)</f>
        <v>1</v>
      </c>
      <c r="E10" s="5">
        <f>SUM(E9:E9)</f>
        <v>0.1</v>
      </c>
      <c r="F10" s="5">
        <f>SUM(F9:F9)</f>
        <v>24</v>
      </c>
      <c r="G10" s="5">
        <f>SUM(G9:G9)</f>
        <v>100.4</v>
      </c>
      <c r="H10" s="42" t="s">
        <v>13</v>
      </c>
    </row>
    <row r="11" spans="1:8" x14ac:dyDescent="0.2">
      <c r="A11" s="28" t="s">
        <v>18</v>
      </c>
      <c r="B11" s="25" t="s">
        <v>54</v>
      </c>
      <c r="C11" s="15">
        <v>150</v>
      </c>
      <c r="D11" s="15">
        <v>1.2</v>
      </c>
      <c r="E11" s="15">
        <v>1.3</v>
      </c>
      <c r="F11" s="15">
        <v>7.95</v>
      </c>
      <c r="G11" s="15">
        <v>140.25</v>
      </c>
      <c r="H11" s="41">
        <v>82</v>
      </c>
    </row>
    <row r="12" spans="1:8" x14ac:dyDescent="0.2">
      <c r="A12" s="28"/>
      <c r="B12" s="25" t="s">
        <v>45</v>
      </c>
      <c r="C12" s="15">
        <v>150</v>
      </c>
      <c r="D12" s="18">
        <v>1.83</v>
      </c>
      <c r="E12" s="15">
        <v>2.75</v>
      </c>
      <c r="F12" s="15">
        <v>12.83</v>
      </c>
      <c r="G12" s="15">
        <v>160.6</v>
      </c>
      <c r="H12" s="41">
        <v>321</v>
      </c>
    </row>
    <row r="13" spans="1:8" x14ac:dyDescent="0.2">
      <c r="A13" s="28"/>
      <c r="B13" s="25" t="s">
        <v>55</v>
      </c>
      <c r="C13" s="15">
        <v>50</v>
      </c>
      <c r="D13" s="15">
        <v>10.55</v>
      </c>
      <c r="E13" s="15">
        <v>4.71</v>
      </c>
      <c r="F13" s="15">
        <v>4.2300000000000004</v>
      </c>
      <c r="G13" s="15">
        <v>111.8</v>
      </c>
      <c r="H13" s="41">
        <v>254</v>
      </c>
    </row>
    <row r="14" spans="1:8" x14ac:dyDescent="0.2">
      <c r="A14" s="28"/>
      <c r="B14" s="25" t="s">
        <v>56</v>
      </c>
      <c r="C14" s="15">
        <v>30</v>
      </c>
      <c r="D14" s="15">
        <v>0.56999999999999995</v>
      </c>
      <c r="E14" s="15">
        <v>1.83</v>
      </c>
      <c r="F14" s="15">
        <v>2.48</v>
      </c>
      <c r="G14" s="15">
        <v>28.8</v>
      </c>
      <c r="H14" s="41">
        <v>16</v>
      </c>
    </row>
    <row r="15" spans="1:8" x14ac:dyDescent="0.2">
      <c r="A15" s="28"/>
      <c r="B15" s="25" t="s">
        <v>30</v>
      </c>
      <c r="C15" s="15">
        <v>150</v>
      </c>
      <c r="D15" s="15">
        <v>0.6</v>
      </c>
      <c r="E15" s="15">
        <v>0.15</v>
      </c>
      <c r="F15" s="15">
        <v>24</v>
      </c>
      <c r="G15" s="15">
        <v>80.599999999999994</v>
      </c>
      <c r="H15" s="41">
        <v>376</v>
      </c>
    </row>
    <row r="16" spans="1:8" x14ac:dyDescent="0.2">
      <c r="A16" s="26"/>
      <c r="B16" s="27" t="s">
        <v>38</v>
      </c>
      <c r="C16" s="27">
        <v>40</v>
      </c>
      <c r="D16" s="27">
        <v>3.2</v>
      </c>
      <c r="E16" s="27">
        <v>0.4</v>
      </c>
      <c r="F16" s="27">
        <v>19.8</v>
      </c>
      <c r="G16" s="27">
        <v>82</v>
      </c>
      <c r="H16" s="41"/>
    </row>
    <row r="17" spans="1:8" x14ac:dyDescent="0.2">
      <c r="A17" s="5" t="s">
        <v>19</v>
      </c>
      <c r="B17" s="25"/>
      <c r="C17" s="5">
        <f>SUM(C11:C16)</f>
        <v>570</v>
      </c>
      <c r="D17" s="5">
        <f>SUM(D11:D15)</f>
        <v>14.750000000000002</v>
      </c>
      <c r="E17" s="5">
        <f>SUM(E11:E15)</f>
        <v>10.74</v>
      </c>
      <c r="F17" s="5">
        <f>SUM(F11:F15)</f>
        <v>51.49</v>
      </c>
      <c r="G17" s="5">
        <f>SUM(G11:G15)</f>
        <v>522.05000000000007</v>
      </c>
      <c r="H17" s="42" t="s">
        <v>13</v>
      </c>
    </row>
    <row r="18" spans="1:8" x14ac:dyDescent="0.2">
      <c r="A18" s="28" t="s">
        <v>20</v>
      </c>
      <c r="B18" s="25" t="s">
        <v>57</v>
      </c>
      <c r="C18" s="15">
        <v>150</v>
      </c>
      <c r="D18" s="15">
        <v>7.16</v>
      </c>
      <c r="E18" s="15">
        <v>11.5</v>
      </c>
      <c r="F18" s="15">
        <v>1.75</v>
      </c>
      <c r="G18" s="15">
        <v>141.5</v>
      </c>
      <c r="H18" s="41">
        <v>215</v>
      </c>
    </row>
    <row r="19" spans="1:8" x14ac:dyDescent="0.2">
      <c r="A19" s="28"/>
      <c r="B19" s="25" t="s">
        <v>37</v>
      </c>
      <c r="C19" s="15">
        <v>150</v>
      </c>
      <c r="D19" s="15">
        <v>7.4999999999999997E-2</v>
      </c>
      <c r="E19" s="15">
        <v>0</v>
      </c>
      <c r="F19" s="15">
        <v>11.2</v>
      </c>
      <c r="G19" s="15">
        <v>42.6</v>
      </c>
      <c r="H19" s="41">
        <v>393</v>
      </c>
    </row>
    <row r="20" spans="1:8" x14ac:dyDescent="0.2">
      <c r="A20" s="24"/>
      <c r="B20" s="25" t="s">
        <v>58</v>
      </c>
      <c r="C20" s="25">
        <v>20</v>
      </c>
      <c r="D20" s="25">
        <v>1.1000000000000001</v>
      </c>
      <c r="E20" s="25">
        <v>0.2</v>
      </c>
      <c r="F20" s="25">
        <v>9.9</v>
      </c>
      <c r="G20" s="25">
        <v>44.4</v>
      </c>
      <c r="H20" s="41"/>
    </row>
    <row r="21" spans="1:8" x14ac:dyDescent="0.2">
      <c r="A21" s="5" t="s">
        <v>21</v>
      </c>
      <c r="B21" s="25"/>
      <c r="C21" s="5">
        <f>SUM(C18:C20)</f>
        <v>320</v>
      </c>
      <c r="D21" s="5">
        <f>SUM(D18:D20)</f>
        <v>8.3350000000000009</v>
      </c>
      <c r="E21" s="5">
        <f>SUM(E18:E20)</f>
        <v>11.7</v>
      </c>
      <c r="F21" s="5">
        <f>SUM(F18:F20)</f>
        <v>22.85</v>
      </c>
      <c r="G21" s="5">
        <f>SUM(G18:G20)</f>
        <v>228.5</v>
      </c>
      <c r="H21" s="8" t="s">
        <v>13</v>
      </c>
    </row>
    <row r="22" spans="1:8" x14ac:dyDescent="0.2">
      <c r="A22" s="5" t="s">
        <v>22</v>
      </c>
      <c r="B22" s="25"/>
      <c r="C22" s="5">
        <f>(C8+C10+C17+C21)</f>
        <v>1330</v>
      </c>
      <c r="D22" s="5">
        <f>(D8+D10+D17+D21)</f>
        <v>32.065000000000005</v>
      </c>
      <c r="E22" s="5">
        <f>(E8+E10+E17+E21)</f>
        <v>32.56</v>
      </c>
      <c r="F22" s="5">
        <f>(F8+F10+F17+F21)</f>
        <v>156.83000000000001</v>
      </c>
      <c r="G22" s="5">
        <f>(G8+G10+G17+G21)</f>
        <v>1223.1500000000001</v>
      </c>
      <c r="H22" s="8" t="s">
        <v>13</v>
      </c>
    </row>
    <row r="23" spans="1:8" ht="128.25" customHeight="1" x14ac:dyDescent="0.2">
      <c r="H23" s="9"/>
    </row>
    <row r="24" spans="1:8" x14ac:dyDescent="0.2">
      <c r="H24" s="9"/>
    </row>
  </sheetData>
  <mergeCells count="11">
    <mergeCell ref="A4:G4"/>
    <mergeCell ref="A5:A7"/>
    <mergeCell ref="A11:A15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zoomScale="120" zoomScaleNormal="120" workbookViewId="0">
      <selection activeCell="H22" sqref="H22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1" t="s">
        <v>25</v>
      </c>
      <c r="B1" s="32"/>
      <c r="C1" s="32"/>
      <c r="D1" s="32"/>
      <c r="E1" s="32"/>
      <c r="F1" s="32"/>
      <c r="G1" s="32"/>
      <c r="H1" s="32"/>
    </row>
    <row r="2" spans="1:8" s="1" customFormat="1" ht="45" customHeight="1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/>
      <c r="F2" s="29"/>
      <c r="G2" s="29" t="s">
        <v>5</v>
      </c>
      <c r="H2" s="29" t="s">
        <v>6</v>
      </c>
    </row>
    <row r="3" spans="1:8" x14ac:dyDescent="0.2">
      <c r="A3" s="30"/>
      <c r="B3" s="30"/>
      <c r="C3" s="30"/>
      <c r="D3" s="2" t="s">
        <v>7</v>
      </c>
      <c r="E3" s="2" t="s">
        <v>8</v>
      </c>
      <c r="F3" s="2" t="s">
        <v>9</v>
      </c>
      <c r="G3" s="30"/>
      <c r="H3" s="30"/>
    </row>
    <row r="4" spans="1:8" ht="15" x14ac:dyDescent="0.25">
      <c r="A4" s="33" t="s">
        <v>10</v>
      </c>
      <c r="B4" s="34"/>
      <c r="C4" s="34"/>
      <c r="D4" s="34"/>
      <c r="E4" s="34"/>
      <c r="F4" s="34"/>
      <c r="G4" s="34"/>
      <c r="H4" s="15">
        <v>3</v>
      </c>
    </row>
    <row r="5" spans="1:8" x14ac:dyDescent="0.2">
      <c r="A5" s="28" t="s">
        <v>11</v>
      </c>
      <c r="B5" s="25" t="s">
        <v>59</v>
      </c>
      <c r="C5" s="15">
        <v>150</v>
      </c>
      <c r="D5" s="15">
        <v>6.7</v>
      </c>
      <c r="E5" s="15">
        <v>8.5</v>
      </c>
      <c r="F5" s="15">
        <v>26.7</v>
      </c>
      <c r="G5" s="15">
        <v>211.2</v>
      </c>
      <c r="H5" s="7">
        <v>168</v>
      </c>
    </row>
    <row r="6" spans="1:8" x14ac:dyDescent="0.2">
      <c r="A6" s="35"/>
      <c r="B6" s="25" t="s">
        <v>65</v>
      </c>
      <c r="C6" s="21" t="s">
        <v>33</v>
      </c>
      <c r="D6" s="15">
        <v>2.25</v>
      </c>
      <c r="E6" s="15">
        <v>7.05</v>
      </c>
      <c r="F6" s="15">
        <v>15.4</v>
      </c>
      <c r="G6" s="15">
        <v>131.19999999999999</v>
      </c>
      <c r="H6" s="7">
        <v>5</v>
      </c>
    </row>
    <row r="7" spans="1:8" x14ac:dyDescent="0.2">
      <c r="A7" s="35"/>
      <c r="B7" s="25" t="s">
        <v>34</v>
      </c>
      <c r="C7" s="15">
        <v>150</v>
      </c>
      <c r="D7" s="15">
        <v>2.1</v>
      </c>
      <c r="E7" s="15">
        <v>2.4</v>
      </c>
      <c r="F7" s="15">
        <v>14.79</v>
      </c>
      <c r="G7" s="15">
        <v>100.5</v>
      </c>
      <c r="H7" s="7">
        <v>395</v>
      </c>
    </row>
    <row r="8" spans="1:8" x14ac:dyDescent="0.2">
      <c r="A8" s="6" t="s">
        <v>12</v>
      </c>
      <c r="B8" s="24" t="s">
        <v>13</v>
      </c>
      <c r="C8" s="5">
        <v>340</v>
      </c>
      <c r="D8" s="5">
        <f>SUM(D5:D7)</f>
        <v>11.049999999999999</v>
      </c>
      <c r="E8" s="5">
        <f>SUM(E5:E7)</f>
        <v>17.95</v>
      </c>
      <c r="F8" s="5">
        <f>SUM(F5:F7)</f>
        <v>56.89</v>
      </c>
      <c r="G8" s="5">
        <f>SUM(G5:G7)</f>
        <v>442.9</v>
      </c>
      <c r="H8" s="8" t="s">
        <v>13</v>
      </c>
    </row>
    <row r="9" spans="1:8" x14ac:dyDescent="0.2">
      <c r="A9" s="19" t="s">
        <v>14</v>
      </c>
      <c r="B9" s="25" t="s">
        <v>60</v>
      </c>
      <c r="C9" s="15">
        <v>100</v>
      </c>
      <c r="D9" s="15">
        <v>1.35</v>
      </c>
      <c r="E9" s="15">
        <v>0.45</v>
      </c>
      <c r="F9" s="15">
        <v>18.899999999999999</v>
      </c>
      <c r="G9" s="15">
        <v>86.4</v>
      </c>
      <c r="H9" s="7">
        <v>368</v>
      </c>
    </row>
    <row r="10" spans="1:8" x14ac:dyDescent="0.2">
      <c r="A10" s="5" t="s">
        <v>17</v>
      </c>
      <c r="B10" s="24" t="s">
        <v>13</v>
      </c>
      <c r="C10" s="5">
        <f>SUM(C9:C9)</f>
        <v>100</v>
      </c>
      <c r="D10" s="5">
        <f>SUM(D9:D9)</f>
        <v>1.35</v>
      </c>
      <c r="E10" s="5">
        <f>SUM(E9:E9)</f>
        <v>0.45</v>
      </c>
      <c r="F10" s="5">
        <f>SUM(F9:F9)</f>
        <v>18.899999999999999</v>
      </c>
      <c r="G10" s="5">
        <f>SUM(G9:G9)</f>
        <v>86.4</v>
      </c>
      <c r="H10" s="8" t="s">
        <v>13</v>
      </c>
    </row>
    <row r="11" spans="1:8" x14ac:dyDescent="0.2">
      <c r="A11" s="28" t="s">
        <v>18</v>
      </c>
      <c r="B11" s="25" t="s">
        <v>66</v>
      </c>
      <c r="C11" s="15">
        <v>150</v>
      </c>
      <c r="D11" s="15">
        <v>1.7</v>
      </c>
      <c r="E11" s="15">
        <v>3.8</v>
      </c>
      <c r="F11" s="15">
        <v>9.07</v>
      </c>
      <c r="G11" s="15">
        <v>117.9</v>
      </c>
      <c r="H11" s="7">
        <v>77</v>
      </c>
    </row>
    <row r="12" spans="1:8" x14ac:dyDescent="0.2">
      <c r="A12" s="28"/>
      <c r="B12" s="25" t="s">
        <v>35</v>
      </c>
      <c r="C12" s="15">
        <v>150</v>
      </c>
      <c r="D12" s="15">
        <v>1.8</v>
      </c>
      <c r="E12" s="15">
        <v>1.7</v>
      </c>
      <c r="F12" s="15">
        <v>19.350000000000001</v>
      </c>
      <c r="G12" s="15">
        <v>176.7</v>
      </c>
      <c r="H12" s="7">
        <v>317</v>
      </c>
    </row>
    <row r="13" spans="1:8" x14ac:dyDescent="0.2">
      <c r="A13" s="28"/>
      <c r="B13" s="25" t="s">
        <v>61</v>
      </c>
      <c r="C13" s="15">
        <v>50</v>
      </c>
      <c r="D13" s="15">
        <v>12.8</v>
      </c>
      <c r="E13" s="15">
        <v>1</v>
      </c>
      <c r="F13" s="15">
        <v>4.5999999999999996</v>
      </c>
      <c r="G13" s="15">
        <v>81.099999999999994</v>
      </c>
      <c r="H13" s="7">
        <v>286</v>
      </c>
    </row>
    <row r="14" spans="1:8" x14ac:dyDescent="0.2">
      <c r="A14" s="28"/>
      <c r="B14" s="25" t="s">
        <v>67</v>
      </c>
      <c r="C14" s="15">
        <v>30</v>
      </c>
      <c r="D14" s="15">
        <v>0.51</v>
      </c>
      <c r="E14" s="15">
        <v>2.8</v>
      </c>
      <c r="F14" s="15">
        <v>3.2</v>
      </c>
      <c r="G14" s="15">
        <v>30.12</v>
      </c>
      <c r="H14" s="7">
        <v>33</v>
      </c>
    </row>
    <row r="15" spans="1:8" x14ac:dyDescent="0.2">
      <c r="A15" s="28"/>
      <c r="B15" s="25" t="s">
        <v>30</v>
      </c>
      <c r="C15" s="15">
        <v>150</v>
      </c>
      <c r="D15" s="15">
        <v>0.6</v>
      </c>
      <c r="E15" s="15">
        <v>0.15</v>
      </c>
      <c r="F15" s="15">
        <v>24</v>
      </c>
      <c r="G15" s="15">
        <v>80.599999999999994</v>
      </c>
      <c r="H15" s="7">
        <v>376</v>
      </c>
    </row>
    <row r="16" spans="1:8" x14ac:dyDescent="0.2">
      <c r="A16" s="28"/>
      <c r="B16" s="25" t="s">
        <v>31</v>
      </c>
      <c r="C16" s="15">
        <v>40</v>
      </c>
      <c r="D16" s="15">
        <v>3.2</v>
      </c>
      <c r="E16" s="15">
        <v>0.4</v>
      </c>
      <c r="F16" s="15">
        <v>19.3</v>
      </c>
      <c r="G16" s="15">
        <v>82</v>
      </c>
      <c r="H16" s="7"/>
    </row>
    <row r="17" spans="1:8" x14ac:dyDescent="0.2">
      <c r="A17" s="5" t="s">
        <v>19</v>
      </c>
      <c r="B17" s="24" t="s">
        <v>13</v>
      </c>
      <c r="C17" s="5">
        <f>SUM(C11:C16)</f>
        <v>570</v>
      </c>
      <c r="D17" s="5">
        <f>SUM(D11:D16)</f>
        <v>20.610000000000003</v>
      </c>
      <c r="E17" s="5">
        <f>SUM(E11:E16)</f>
        <v>9.8500000000000014</v>
      </c>
      <c r="F17" s="5">
        <f>SUM(F11:F16)</f>
        <v>79.52000000000001</v>
      </c>
      <c r="G17" s="5">
        <f>SUM(G11:G16)</f>
        <v>568.42000000000007</v>
      </c>
      <c r="H17" s="8" t="s">
        <v>13</v>
      </c>
    </row>
    <row r="18" spans="1:8" x14ac:dyDescent="0.2">
      <c r="A18" s="14" t="s">
        <v>20</v>
      </c>
      <c r="B18" s="25" t="s">
        <v>62</v>
      </c>
      <c r="C18" s="15">
        <v>150</v>
      </c>
      <c r="D18" s="15">
        <v>6.13</v>
      </c>
      <c r="E18" s="15">
        <v>2.2000000000000002</v>
      </c>
      <c r="F18" s="15">
        <v>34.9</v>
      </c>
      <c r="G18" s="15">
        <v>182.8</v>
      </c>
      <c r="H18" s="7">
        <v>458</v>
      </c>
    </row>
    <row r="19" spans="1:8" x14ac:dyDescent="0.2">
      <c r="A19" s="19"/>
      <c r="B19" s="25" t="s">
        <v>63</v>
      </c>
      <c r="C19" s="20">
        <v>150</v>
      </c>
      <c r="D19" s="20">
        <v>0</v>
      </c>
      <c r="E19" s="20">
        <v>0</v>
      </c>
      <c r="F19" s="20">
        <v>11.24</v>
      </c>
      <c r="G19" s="20">
        <v>42.19</v>
      </c>
      <c r="H19" s="7">
        <v>392</v>
      </c>
    </row>
    <row r="20" spans="1:8" x14ac:dyDescent="0.2">
      <c r="A20" s="22"/>
      <c r="B20" s="23"/>
      <c r="C20" s="23"/>
      <c r="D20" s="23"/>
      <c r="E20" s="23"/>
      <c r="F20" s="23"/>
      <c r="G20" s="23"/>
      <c r="H20" s="7"/>
    </row>
    <row r="21" spans="1:8" x14ac:dyDescent="0.2">
      <c r="A21" s="5" t="s">
        <v>21</v>
      </c>
      <c r="B21" s="14" t="s">
        <v>13</v>
      </c>
      <c r="C21" s="5">
        <v>330</v>
      </c>
      <c r="D21" s="5">
        <f>SUM(D18:D18)</f>
        <v>6.13</v>
      </c>
      <c r="E21" s="5">
        <f>SUM(E18:E18)</f>
        <v>2.2000000000000002</v>
      </c>
      <c r="F21" s="5">
        <f>SUM(F18:F18)</f>
        <v>34.9</v>
      </c>
      <c r="G21" s="5">
        <f>SUM(G18:G20)</f>
        <v>224.99</v>
      </c>
      <c r="H21" s="8" t="s">
        <v>13</v>
      </c>
    </row>
    <row r="22" spans="1:8" x14ac:dyDescent="0.2">
      <c r="A22" s="5" t="s">
        <v>22</v>
      </c>
      <c r="B22" s="14" t="s">
        <v>13</v>
      </c>
      <c r="C22" s="5">
        <f>(C8+C10+C17+C21)</f>
        <v>1340</v>
      </c>
      <c r="D22" s="5">
        <f>(D8+D10+D17+D21)</f>
        <v>39.140000000000008</v>
      </c>
      <c r="E22" s="5">
        <f>(E8+E10+E17+E21)</f>
        <v>30.45</v>
      </c>
      <c r="F22" s="5">
        <f>(F8+F10+F17+F21)</f>
        <v>190.21</v>
      </c>
      <c r="G22" s="5">
        <f>(G8+G10+G17+G21)</f>
        <v>1322.71</v>
      </c>
      <c r="H22" s="8" t="s">
        <v>13</v>
      </c>
    </row>
    <row r="23" spans="1:8" ht="128.25" customHeight="1" x14ac:dyDescent="0.2">
      <c r="H23" s="9"/>
    </row>
    <row r="24" spans="1:8" x14ac:dyDescent="0.2">
      <c r="H24" s="9"/>
    </row>
  </sheetData>
  <mergeCells count="10">
    <mergeCell ref="A4:G4"/>
    <mergeCell ref="A5:A7"/>
    <mergeCell ref="A11:A16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B4" zoomScale="120" zoomScaleNormal="120" workbookViewId="0">
      <selection activeCell="F21" sqref="F21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1" t="s">
        <v>26</v>
      </c>
      <c r="B1" s="32"/>
      <c r="C1" s="32"/>
      <c r="D1" s="32"/>
      <c r="E1" s="32"/>
      <c r="F1" s="32"/>
      <c r="G1" s="32"/>
      <c r="H1" s="32"/>
    </row>
    <row r="2" spans="1:8" s="1" customFormat="1" ht="45" customHeight="1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/>
      <c r="F2" s="29"/>
      <c r="G2" s="29" t="s">
        <v>5</v>
      </c>
      <c r="H2" s="29" t="s">
        <v>6</v>
      </c>
    </row>
    <row r="3" spans="1:8" x14ac:dyDescent="0.2">
      <c r="A3" s="30"/>
      <c r="B3" s="30"/>
      <c r="C3" s="30"/>
      <c r="D3" s="2" t="s">
        <v>7</v>
      </c>
      <c r="E3" s="2" t="s">
        <v>8</v>
      </c>
      <c r="F3" s="2" t="s">
        <v>9</v>
      </c>
      <c r="G3" s="30"/>
      <c r="H3" s="30"/>
    </row>
    <row r="4" spans="1:8" ht="15" x14ac:dyDescent="0.25">
      <c r="A4" s="33" t="s">
        <v>10</v>
      </c>
      <c r="B4" s="34"/>
      <c r="C4" s="34"/>
      <c r="D4" s="34"/>
      <c r="E4" s="34"/>
      <c r="F4" s="34"/>
      <c r="G4" s="34"/>
      <c r="H4" s="15">
        <v>3</v>
      </c>
    </row>
    <row r="5" spans="1:8" x14ac:dyDescent="0.2">
      <c r="A5" s="28" t="s">
        <v>11</v>
      </c>
      <c r="B5" s="25" t="s">
        <v>68</v>
      </c>
      <c r="C5" s="15">
        <v>150</v>
      </c>
      <c r="D5" s="15">
        <v>6.4</v>
      </c>
      <c r="E5" s="15">
        <v>7.35</v>
      </c>
      <c r="F5" s="15">
        <v>28.5</v>
      </c>
      <c r="G5" s="15">
        <v>178.5</v>
      </c>
      <c r="H5" s="41">
        <v>168</v>
      </c>
    </row>
    <row r="6" spans="1:8" x14ac:dyDescent="0.2">
      <c r="A6" s="35"/>
      <c r="B6" s="25" t="s">
        <v>39</v>
      </c>
      <c r="C6" s="43" t="s">
        <v>33</v>
      </c>
      <c r="D6" s="15">
        <v>1.93</v>
      </c>
      <c r="E6" s="15">
        <v>5.55</v>
      </c>
      <c r="F6" s="15">
        <v>6.7</v>
      </c>
      <c r="G6" s="15">
        <v>79.7</v>
      </c>
      <c r="H6" s="41">
        <v>1</v>
      </c>
    </row>
    <row r="7" spans="1:8" x14ac:dyDescent="0.2">
      <c r="A7" s="35"/>
      <c r="B7" s="25" t="s">
        <v>28</v>
      </c>
      <c r="C7" s="21" t="s">
        <v>74</v>
      </c>
      <c r="D7" s="15">
        <v>4.3499999999999996</v>
      </c>
      <c r="E7" s="15">
        <v>4.3499999999999996</v>
      </c>
      <c r="F7" s="15">
        <v>25.8</v>
      </c>
      <c r="G7" s="15">
        <v>100.5</v>
      </c>
      <c r="H7" s="41">
        <v>397</v>
      </c>
    </row>
    <row r="8" spans="1:8" x14ac:dyDescent="0.2">
      <c r="A8" s="6" t="s">
        <v>12</v>
      </c>
      <c r="B8" s="24" t="s">
        <v>13</v>
      </c>
      <c r="C8" s="5">
        <f>SUM(C5:C7)</f>
        <v>150</v>
      </c>
      <c r="D8" s="5">
        <f>SUM(D5:D7)</f>
        <v>12.68</v>
      </c>
      <c r="E8" s="5">
        <f>SUM(E5:E7)</f>
        <v>17.25</v>
      </c>
      <c r="F8" s="5">
        <f>SUM(F5:F7)</f>
        <v>61</v>
      </c>
      <c r="G8" s="5">
        <f>SUM(G5:G7)</f>
        <v>358.7</v>
      </c>
      <c r="H8" s="42" t="s">
        <v>13</v>
      </c>
    </row>
    <row r="9" spans="1:8" x14ac:dyDescent="0.2">
      <c r="A9" s="14" t="s">
        <v>14</v>
      </c>
      <c r="B9" s="25" t="s">
        <v>69</v>
      </c>
      <c r="C9" s="15">
        <v>150</v>
      </c>
      <c r="D9" s="7">
        <v>3</v>
      </c>
      <c r="E9" s="15">
        <v>3.45</v>
      </c>
      <c r="F9" s="15">
        <v>9.75</v>
      </c>
      <c r="G9" s="15">
        <v>79.650000000000006</v>
      </c>
      <c r="H9" s="41">
        <v>401</v>
      </c>
    </row>
    <row r="10" spans="1:8" x14ac:dyDescent="0.2">
      <c r="A10" s="5" t="s">
        <v>17</v>
      </c>
      <c r="B10" s="24" t="s">
        <v>13</v>
      </c>
      <c r="C10" s="5">
        <f>SUM(C9:C9)</f>
        <v>150</v>
      </c>
      <c r="D10" s="5">
        <f>SUM(D9:D9)</f>
        <v>3</v>
      </c>
      <c r="E10" s="5">
        <f>SUM(E9:E9)</f>
        <v>3.45</v>
      </c>
      <c r="F10" s="5">
        <f>SUM(F9:F9)</f>
        <v>9.75</v>
      </c>
      <c r="G10" s="5">
        <f>SUM(G9:G9)</f>
        <v>79.650000000000006</v>
      </c>
      <c r="H10" s="42" t="s">
        <v>13</v>
      </c>
    </row>
    <row r="11" spans="1:8" x14ac:dyDescent="0.2">
      <c r="A11" s="28" t="s">
        <v>18</v>
      </c>
      <c r="B11" s="25" t="s">
        <v>70</v>
      </c>
      <c r="C11" s="15">
        <v>150</v>
      </c>
      <c r="D11" s="15">
        <v>1.42</v>
      </c>
      <c r="E11" s="15">
        <v>1.9</v>
      </c>
      <c r="F11" s="15">
        <v>7.27</v>
      </c>
      <c r="G11" s="15">
        <v>76.5</v>
      </c>
      <c r="H11" s="41">
        <v>62</v>
      </c>
    </row>
    <row r="12" spans="1:8" x14ac:dyDescent="0.2">
      <c r="A12" s="28"/>
      <c r="B12" s="25" t="s">
        <v>71</v>
      </c>
      <c r="C12" s="15">
        <v>150</v>
      </c>
      <c r="D12" s="15">
        <v>7.4</v>
      </c>
      <c r="E12" s="15">
        <v>8.4</v>
      </c>
      <c r="F12" s="15">
        <v>27.5</v>
      </c>
      <c r="G12" s="15">
        <v>212.5</v>
      </c>
      <c r="H12" s="41">
        <v>304</v>
      </c>
    </row>
    <row r="13" spans="1:8" x14ac:dyDescent="0.2">
      <c r="A13" s="28"/>
      <c r="B13" s="25" t="s">
        <v>72</v>
      </c>
      <c r="C13" s="15">
        <v>30</v>
      </c>
      <c r="D13" s="15">
        <v>0.4</v>
      </c>
      <c r="E13" s="15">
        <v>5.7</v>
      </c>
      <c r="F13" s="15">
        <v>1</v>
      </c>
      <c r="G13" s="15">
        <v>28.8</v>
      </c>
      <c r="H13" s="41">
        <v>15</v>
      </c>
    </row>
    <row r="14" spans="1:8" x14ac:dyDescent="0.2">
      <c r="A14" s="28"/>
      <c r="B14" s="25" t="s">
        <v>30</v>
      </c>
      <c r="C14" s="15">
        <v>150</v>
      </c>
      <c r="D14" s="15">
        <v>0.6</v>
      </c>
      <c r="E14" s="15">
        <v>0.15</v>
      </c>
      <c r="F14" s="15">
        <v>24</v>
      </c>
      <c r="G14" s="15">
        <v>80.599999999999994</v>
      </c>
      <c r="H14" s="41">
        <v>376</v>
      </c>
    </row>
    <row r="15" spans="1:8" x14ac:dyDescent="0.2">
      <c r="A15" s="28"/>
      <c r="B15" s="25" t="s">
        <v>31</v>
      </c>
      <c r="C15" s="25">
        <v>40</v>
      </c>
      <c r="D15" s="25">
        <v>3.2</v>
      </c>
      <c r="E15" s="25">
        <v>0.4</v>
      </c>
      <c r="F15" s="25">
        <v>19.8</v>
      </c>
      <c r="G15" s="25">
        <v>82</v>
      </c>
      <c r="H15" s="41"/>
    </row>
    <row r="16" spans="1:8" x14ac:dyDescent="0.2">
      <c r="A16" s="5" t="s">
        <v>19</v>
      </c>
      <c r="B16" s="25"/>
      <c r="C16" s="5">
        <f>SUM(C11:C15)</f>
        <v>520</v>
      </c>
      <c r="D16" s="5">
        <f>SUM(D11:D15)</f>
        <v>13.02</v>
      </c>
      <c r="E16" s="5">
        <f>SUM(E11:E15)</f>
        <v>16.549999999999997</v>
      </c>
      <c r="F16" s="5">
        <f>SUM(F11:F15)</f>
        <v>79.569999999999993</v>
      </c>
      <c r="G16" s="5">
        <f>SUM(G11:G15)</f>
        <v>480.4</v>
      </c>
      <c r="H16" s="42" t="s">
        <v>13</v>
      </c>
    </row>
    <row r="17" spans="1:8" x14ac:dyDescent="0.2">
      <c r="A17" s="28" t="s">
        <v>20</v>
      </c>
      <c r="B17" s="25" t="s">
        <v>73</v>
      </c>
      <c r="C17" s="15">
        <v>50</v>
      </c>
      <c r="D17" s="15">
        <v>5.8</v>
      </c>
      <c r="E17" s="15">
        <v>6.2</v>
      </c>
      <c r="F17" s="15">
        <v>52</v>
      </c>
      <c r="G17" s="15">
        <v>160.69999999999999</v>
      </c>
      <c r="H17" s="41">
        <v>466</v>
      </c>
    </row>
    <row r="18" spans="1:8" x14ac:dyDescent="0.2">
      <c r="A18" s="28"/>
      <c r="B18" s="24" t="s">
        <v>32</v>
      </c>
      <c r="C18" s="15">
        <v>150</v>
      </c>
      <c r="D18" s="15">
        <v>4.3499999999999996</v>
      </c>
      <c r="E18" s="15">
        <v>4.8</v>
      </c>
      <c r="F18" s="15">
        <v>7.05</v>
      </c>
      <c r="G18" s="15">
        <v>94.17</v>
      </c>
      <c r="H18" s="41">
        <v>400</v>
      </c>
    </row>
    <row r="19" spans="1:8" x14ac:dyDescent="0.2">
      <c r="A19" s="5" t="s">
        <v>21</v>
      </c>
      <c r="B19" s="14" t="s">
        <v>13</v>
      </c>
      <c r="C19" s="5">
        <f>SUM(C17:C18)</f>
        <v>200</v>
      </c>
      <c r="D19" s="5">
        <f>SUM(D17:D18)</f>
        <v>10.149999999999999</v>
      </c>
      <c r="E19" s="5">
        <f>SUM(E17:E18)</f>
        <v>11</v>
      </c>
      <c r="F19" s="5">
        <f>SUM(F17:F18)</f>
        <v>59.05</v>
      </c>
      <c r="G19" s="5">
        <f>SUM(G17:G18)</f>
        <v>254.87</v>
      </c>
      <c r="H19" s="42" t="s">
        <v>13</v>
      </c>
    </row>
    <row r="20" spans="1:8" x14ac:dyDescent="0.2">
      <c r="A20" s="5" t="s">
        <v>22</v>
      </c>
      <c r="B20" s="14" t="s">
        <v>13</v>
      </c>
      <c r="C20" s="5">
        <f>(C8+C10+C16+20)</f>
        <v>840</v>
      </c>
      <c r="D20" s="5">
        <f>(D8+D10+D16+D19)</f>
        <v>38.849999999999994</v>
      </c>
      <c r="E20" s="5">
        <f>(E8+E10+E16+E19)</f>
        <v>48.25</v>
      </c>
      <c r="F20" s="5">
        <f>(F8+F10+F16+F19)</f>
        <v>209.37</v>
      </c>
      <c r="G20" s="5">
        <f>(G8+G10+G16+G19)</f>
        <v>1173.6199999999999</v>
      </c>
      <c r="H20" s="8" t="s">
        <v>13</v>
      </c>
    </row>
    <row r="21" spans="1:8" ht="128.25" customHeight="1" x14ac:dyDescent="0.2">
      <c r="H21" s="9"/>
    </row>
    <row r="22" spans="1:8" x14ac:dyDescent="0.2">
      <c r="H22" s="9"/>
    </row>
  </sheetData>
  <mergeCells count="11">
    <mergeCell ref="A4:G4"/>
    <mergeCell ref="A5:A7"/>
    <mergeCell ref="A11:A15"/>
    <mergeCell ref="A17:A18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F5" sqref="F5"/>
    </sheetView>
  </sheetViews>
  <sheetFormatPr defaultRowHeight="18.75" x14ac:dyDescent="0.3"/>
  <cols>
    <col min="1" max="1" width="13.85546875" style="10" customWidth="1"/>
    <col min="2" max="2" width="13.85546875" style="13" customWidth="1"/>
    <col min="3" max="3" width="17.7109375" style="13" customWidth="1"/>
    <col min="4" max="4" width="20.5703125" style="13" customWidth="1"/>
    <col min="5" max="5" width="20.42578125" style="13" customWidth="1"/>
    <col min="6" max="6" width="26.28515625" style="13" customWidth="1"/>
    <col min="7" max="7" width="9.140625" style="10"/>
    <col min="8" max="8" width="6.5703125" style="10" customWidth="1"/>
    <col min="9" max="16384" width="9.140625" style="10"/>
  </cols>
  <sheetData>
    <row r="1" spans="2:6" x14ac:dyDescent="0.3">
      <c r="B1" s="36" t="s">
        <v>27</v>
      </c>
      <c r="C1" s="36"/>
      <c r="D1" s="36"/>
      <c r="E1" s="36"/>
      <c r="F1" s="36"/>
    </row>
    <row r="2" spans="2:6" s="11" customFormat="1" ht="45" customHeight="1" x14ac:dyDescent="0.25">
      <c r="B2" s="37" t="s">
        <v>3</v>
      </c>
      <c r="C2" s="37" t="s">
        <v>4</v>
      </c>
      <c r="D2" s="37"/>
      <c r="E2" s="37"/>
      <c r="F2" s="37" t="s">
        <v>5</v>
      </c>
    </row>
    <row r="3" spans="2:6" x14ac:dyDescent="0.3">
      <c r="B3" s="38"/>
      <c r="C3" s="12" t="s">
        <v>7</v>
      </c>
      <c r="D3" s="12" t="s">
        <v>8</v>
      </c>
      <c r="E3" s="12" t="s">
        <v>9</v>
      </c>
      <c r="F3" s="38"/>
    </row>
    <row r="4" spans="2:6" x14ac:dyDescent="0.3">
      <c r="B4" s="16">
        <f>((ПН!C22+ВТ!C22+СР!C22+ЧТ!C22+ПТ!C20)/5)</f>
        <v>1212</v>
      </c>
      <c r="C4" s="16">
        <f>((ПН!D22+ВТ!D22+СР!D22+ЧТ!D22+ПТ!D20)/5)</f>
        <v>38.396000000000001</v>
      </c>
      <c r="D4" s="16">
        <f>((ПН!E22+ВТ!E22+СР!E22+ЧТ!E22+ПТ!E20)/5)</f>
        <v>42.443999999999996</v>
      </c>
      <c r="E4" s="16">
        <f>((ПН!F22+ВТ!F22+СР!F22+ЧТ!F22+ПТ!F20)/5)</f>
        <v>190.39400000000001</v>
      </c>
      <c r="F4" s="16">
        <f>((ПН!G22+ВТ!G22+СР!G22+ЧТ!G22+ПТ!G20)/5)</f>
        <v>1311.8899999999999</v>
      </c>
    </row>
  </sheetData>
  <mergeCells count="4">
    <mergeCell ref="B1:F1"/>
    <mergeCell ref="B2:B3"/>
    <mergeCell ref="C2:E2"/>
    <mergeCell ref="F2:F3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ПН</vt:lpstr>
      <vt:lpstr>ВТ</vt:lpstr>
      <vt:lpstr>СР</vt:lpstr>
      <vt:lpstr>ЧТ</vt:lpstr>
      <vt:lpstr>ПТ</vt:lpstr>
      <vt:lpstr>Среднее значение за период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irrrina@mail.ru</dc:creator>
  <cp:lastModifiedBy>Пользователь Windows</cp:lastModifiedBy>
  <cp:revision/>
  <dcterms:created xsi:type="dcterms:W3CDTF">2021-01-13T17:29:17Z</dcterms:created>
  <dcterms:modified xsi:type="dcterms:W3CDTF">2022-10-19T09:54:57Z</dcterms:modified>
</cp:coreProperties>
</file>