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 activeTab="4"/>
  </bookViews>
  <sheets>
    <sheet name="ПН" sheetId="1" r:id="rId1"/>
    <sheet name="ВТ" sheetId="2" r:id="rId2"/>
    <sheet name="СР" sheetId="3" r:id="rId3"/>
    <sheet name="ЧТ" sheetId="4" r:id="rId4"/>
    <sheet name="ПТ" sheetId="5" r:id="rId5"/>
    <sheet name="Среднее значение за период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D21" i="2"/>
  <c r="G20" i="4" l="1"/>
  <c r="G21" i="2"/>
  <c r="C10" i="4" l="1"/>
  <c r="D10" i="4"/>
  <c r="E10" i="4"/>
  <c r="F10" i="4"/>
  <c r="G10" i="4"/>
  <c r="C21" i="2" l="1"/>
  <c r="C11" i="1" l="1"/>
  <c r="G20" i="5"/>
  <c r="F20" i="5"/>
  <c r="E20" i="5"/>
  <c r="D20" i="5"/>
  <c r="C20" i="5"/>
  <c r="G17" i="5"/>
  <c r="F17" i="5"/>
  <c r="E17" i="5"/>
  <c r="D17" i="5"/>
  <c r="C17" i="5"/>
  <c r="G10" i="5"/>
  <c r="F10" i="5"/>
  <c r="E10" i="5"/>
  <c r="D10" i="5"/>
  <c r="C10" i="5"/>
  <c r="G8" i="5"/>
  <c r="F8" i="5"/>
  <c r="E8" i="5"/>
  <c r="D8" i="5"/>
  <c r="C8" i="5"/>
  <c r="F20" i="4"/>
  <c r="E20" i="4"/>
  <c r="D20" i="4"/>
  <c r="C20" i="4"/>
  <c r="G17" i="4"/>
  <c r="G21" i="4" s="1"/>
  <c r="F17" i="4"/>
  <c r="E17" i="4"/>
  <c r="D17" i="4"/>
  <c r="C17" i="4"/>
  <c r="C21" i="4" s="1"/>
  <c r="G8" i="4"/>
  <c r="F8" i="4"/>
  <c r="E8" i="4"/>
  <c r="D8" i="4"/>
  <c r="G19" i="3"/>
  <c r="F19" i="3"/>
  <c r="E19" i="3"/>
  <c r="D19" i="3"/>
  <c r="C19" i="3"/>
  <c r="G16" i="3"/>
  <c r="F16" i="3"/>
  <c r="E16" i="3"/>
  <c r="D16" i="3"/>
  <c r="C16" i="3"/>
  <c r="G10" i="3"/>
  <c r="F10" i="3"/>
  <c r="E10" i="3"/>
  <c r="D10" i="3"/>
  <c r="C10" i="3"/>
  <c r="G8" i="3"/>
  <c r="F8" i="3"/>
  <c r="E8" i="3"/>
  <c r="D8" i="3"/>
  <c r="C10" i="2"/>
  <c r="C17" i="2"/>
  <c r="C8" i="2"/>
  <c r="G17" i="2"/>
  <c r="F17" i="2"/>
  <c r="E17" i="2"/>
  <c r="D17" i="2"/>
  <c r="G10" i="2"/>
  <c r="F10" i="2"/>
  <c r="E10" i="2"/>
  <c r="D10" i="2"/>
  <c r="G8" i="2"/>
  <c r="F8" i="2"/>
  <c r="E8" i="2"/>
  <c r="D8" i="2"/>
  <c r="G21" i="5" l="1"/>
  <c r="E21" i="4"/>
  <c r="D21" i="4"/>
  <c r="F20" i="3"/>
  <c r="C21" i="5"/>
  <c r="D21" i="5"/>
  <c r="E21" i="5"/>
  <c r="F21" i="5"/>
  <c r="F21" i="4"/>
  <c r="G20" i="3"/>
  <c r="D20" i="3"/>
  <c r="C20" i="3"/>
  <c r="E20" i="3"/>
  <c r="E22" i="2"/>
  <c r="D22" i="2"/>
  <c r="F22" i="2"/>
  <c r="C22" i="2"/>
  <c r="G22" i="2"/>
  <c r="G21" i="1"/>
  <c r="F21" i="1"/>
  <c r="E21" i="1"/>
  <c r="D21" i="1"/>
  <c r="G18" i="1"/>
  <c r="F18" i="1"/>
  <c r="E18" i="1"/>
  <c r="D18" i="1"/>
  <c r="G11" i="1"/>
  <c r="F11" i="1"/>
  <c r="E11" i="1"/>
  <c r="D11" i="1"/>
  <c r="G9" i="1"/>
  <c r="F9" i="1"/>
  <c r="E9" i="1"/>
  <c r="D9" i="1"/>
  <c r="C21" i="1"/>
  <c r="C18" i="1"/>
  <c r="D22" i="1" l="1"/>
  <c r="C4" i="6" s="1"/>
  <c r="E22" i="1"/>
  <c r="D4" i="6" s="1"/>
  <c r="C22" i="1"/>
  <c r="B4" i="6" s="1"/>
  <c r="F22" i="1"/>
  <c r="E4" i="6" s="1"/>
  <c r="G22" i="1"/>
  <c r="F4" i="6" s="1"/>
</calcChain>
</file>

<file path=xl/sharedStrings.xml><?xml version="1.0" encoding="utf-8"?>
<sst xmlns="http://schemas.openxmlformats.org/spreadsheetml/2006/main" count="219" uniqueCount="76">
  <si>
    <t>ПОНЕДЕЛЬНИК</t>
  </si>
  <si>
    <t>Прием пищи</t>
  </si>
  <si>
    <t>Наименование блюда</t>
  </si>
  <si>
    <t>Вес блюда</t>
  </si>
  <si>
    <t xml:space="preserve">Пищевые вещества  на порцию </t>
  </si>
  <si>
    <t>Энергетическая ценность</t>
  </si>
  <si>
    <t>№ рецептуры</t>
  </si>
  <si>
    <t>Белки</t>
  </si>
  <si>
    <t>Жиры</t>
  </si>
  <si>
    <t xml:space="preserve">Углеводы </t>
  </si>
  <si>
    <t>Вода питьевая детская (на весь день), 300мл</t>
  </si>
  <si>
    <t>Завтрак </t>
  </si>
  <si>
    <t>Хлеб ржано-пшеничный</t>
  </si>
  <si>
    <t>Итого за завтрак</t>
  </si>
  <si>
    <t> </t>
  </si>
  <si>
    <t>Второй завтрак</t>
  </si>
  <si>
    <t>Яблоки</t>
  </si>
  <si>
    <t>Сок фруктовый или овощной</t>
  </si>
  <si>
    <t>Итого за второй  завтрак</t>
  </si>
  <si>
    <t>Обед</t>
  </si>
  <si>
    <t>Итого за обед</t>
  </si>
  <si>
    <t>Полдник</t>
  </si>
  <si>
    <t>Итого за полдник</t>
  </si>
  <si>
    <t>Итого за день</t>
  </si>
  <si>
    <t>ВТОРНИК</t>
  </si>
  <si>
    <t>Апельсин</t>
  </si>
  <si>
    <t>СРЕДА</t>
  </si>
  <si>
    <t>ЧЕТВЕРГ</t>
  </si>
  <si>
    <t>ПЯТНИЦА</t>
  </si>
  <si>
    <t>Каша гречневая рассыпчатая</t>
  </si>
  <si>
    <t>Среднее значение за период</t>
  </si>
  <si>
    <t xml:space="preserve">Каша манная на молоке </t>
  </si>
  <si>
    <t>Какао на молоке</t>
  </si>
  <si>
    <t>Хлеб пшеничный с маслом и сыром</t>
  </si>
  <si>
    <t>Йогурт</t>
  </si>
  <si>
    <t>Борщ  на к/б</t>
  </si>
  <si>
    <t>Жаркое по-домашнему с курицей</t>
  </si>
  <si>
    <t>Помидор в собственном соку</t>
  </si>
  <si>
    <t>Компот из сухофруктов</t>
  </si>
  <si>
    <t xml:space="preserve">Хлеб пшеничный </t>
  </si>
  <si>
    <t>Плюшка московская</t>
  </si>
  <si>
    <t>Молоко</t>
  </si>
  <si>
    <t>Каша рисовая на молоке</t>
  </si>
  <si>
    <t>Хлеб с вареной сгущенкой</t>
  </si>
  <si>
    <t>Кофейный напиток</t>
  </si>
  <si>
    <t>Бульон с яйцом</t>
  </si>
  <si>
    <t>Макароны</t>
  </si>
  <si>
    <t>Котлеты или биточки куриные</t>
  </si>
  <si>
    <t>Салат из свежих овощей</t>
  </si>
  <si>
    <t>Винегрет</t>
  </si>
  <si>
    <t>Чай с лимоном</t>
  </si>
  <si>
    <t>Печенье</t>
  </si>
  <si>
    <t>Хлеб пшеничный</t>
  </si>
  <si>
    <t>Каша пшеничная молочная</t>
  </si>
  <si>
    <t>Хлеб пшеничный с маслом</t>
  </si>
  <si>
    <t>Суп гороховый на к/б</t>
  </si>
  <si>
    <t>Овощное рагу с курицей</t>
  </si>
  <si>
    <t>Икра кабачковая</t>
  </si>
  <si>
    <t>Кисель</t>
  </si>
  <si>
    <t>Булочка с посыпушкой</t>
  </si>
  <si>
    <t>Суп вермишелевый молочный</t>
  </si>
  <si>
    <t>Хлеб пшенич. с плавленным сыром</t>
  </si>
  <si>
    <t>Снежок</t>
  </si>
  <si>
    <t>Щи на к/б</t>
  </si>
  <si>
    <t>Рис рассыпчатый</t>
  </si>
  <si>
    <t>Салат из свежих овощей с растит. маслом</t>
  </si>
  <si>
    <t>Биточки рыбные</t>
  </si>
  <si>
    <t>Гренки</t>
  </si>
  <si>
    <t>Каша жидкая на молоке (пшенная)</t>
  </si>
  <si>
    <t>Хлеб  пшеничной с повидлом</t>
  </si>
  <si>
    <t>Салат из свежих овощей с растительным маслом</t>
  </si>
  <si>
    <t>Оладьи из печени</t>
  </si>
  <si>
    <t>Суп с клецками</t>
  </si>
  <si>
    <t>Калач сметанный</t>
  </si>
  <si>
    <t>40/10/10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</si>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</sst>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B4" zoomScale="120" zoomScaleNormal="120" workbookViewId="0">
      <selection activeCell="B32" sqref="B32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4" t="s">
        <v>0</v>
      </c>
      <c r="B1" s="25"/>
      <c r="C1" s="25"/>
      <c r="D1" s="25"/>
      <c r="E1" s="25"/>
      <c r="F1" s="25"/>
      <c r="G1" s="25"/>
      <c r="H1" s="25"/>
    </row>
    <row r="2" spans="1:8" s="1" customFormat="1" ht="4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/>
      <c r="F2" s="30"/>
      <c r="G2" s="30" t="s">
        <v>5</v>
      </c>
      <c r="H2" s="30" t="s">
        <v>6</v>
      </c>
    </row>
    <row r="3" spans="1:8" x14ac:dyDescent="0.2">
      <c r="A3" s="31"/>
      <c r="B3" s="31"/>
      <c r="C3" s="31"/>
      <c r="D3" s="2" t="s">
        <v>7</v>
      </c>
      <c r="E3" s="2" t="s">
        <v>8</v>
      </c>
      <c r="F3" s="2" t="s">
        <v>9</v>
      </c>
      <c r="G3" s="31"/>
      <c r="H3" s="31"/>
    </row>
    <row r="4" spans="1:8" ht="15" x14ac:dyDescent="0.25">
      <c r="A4" s="26" t="s">
        <v>10</v>
      </c>
      <c r="B4" s="27"/>
      <c r="C4" s="27"/>
      <c r="D4" s="27"/>
      <c r="E4" s="27"/>
      <c r="F4" s="27"/>
      <c r="G4" s="27"/>
      <c r="H4" s="15">
        <v>3</v>
      </c>
    </row>
    <row r="5" spans="1:8" x14ac:dyDescent="0.2">
      <c r="A5" s="28" t="s">
        <v>11</v>
      </c>
      <c r="B5" s="14" t="s">
        <v>31</v>
      </c>
      <c r="C5" s="15">
        <v>200</v>
      </c>
      <c r="D5" s="15">
        <v>6.23</v>
      </c>
      <c r="E5" s="15">
        <v>8.9</v>
      </c>
      <c r="F5" s="15">
        <v>25.67</v>
      </c>
      <c r="G5" s="15">
        <v>166</v>
      </c>
      <c r="H5" s="37">
        <v>168</v>
      </c>
    </row>
    <row r="6" spans="1:8" x14ac:dyDescent="0.2">
      <c r="A6" s="29"/>
      <c r="B6" s="17" t="s">
        <v>33</v>
      </c>
      <c r="C6" s="21" t="s">
        <v>74</v>
      </c>
      <c r="D6" s="15">
        <v>10.3</v>
      </c>
      <c r="E6" s="15">
        <v>13.6</v>
      </c>
      <c r="F6" s="15">
        <v>35.6</v>
      </c>
      <c r="G6" s="15">
        <v>310</v>
      </c>
      <c r="H6" s="37">
        <v>3</v>
      </c>
    </row>
    <row r="7" spans="1:8" x14ac:dyDescent="0.2">
      <c r="A7" s="29"/>
      <c r="B7" s="14" t="s">
        <v>32</v>
      </c>
      <c r="C7" s="15">
        <v>200</v>
      </c>
      <c r="D7" s="15">
        <v>5.8</v>
      </c>
      <c r="E7" s="15">
        <v>5.8</v>
      </c>
      <c r="F7" s="15">
        <v>34.4</v>
      </c>
      <c r="G7" s="15">
        <v>134</v>
      </c>
      <c r="H7" s="37">
        <v>397</v>
      </c>
    </row>
    <row r="8" spans="1:8" x14ac:dyDescent="0.2">
      <c r="A8" s="29"/>
      <c r="B8" s="14"/>
      <c r="C8" s="15"/>
      <c r="D8" s="15"/>
      <c r="E8" s="15"/>
      <c r="F8" s="15"/>
      <c r="G8" s="15"/>
      <c r="H8" s="37"/>
    </row>
    <row r="9" spans="1:8" x14ac:dyDescent="0.2">
      <c r="A9" s="6" t="s">
        <v>13</v>
      </c>
      <c r="B9" s="14"/>
      <c r="C9" s="5">
        <v>460</v>
      </c>
      <c r="D9" s="5">
        <f>SUM(D5:D8)</f>
        <v>22.330000000000002</v>
      </c>
      <c r="E9" s="5">
        <f>SUM(E5:E8)</f>
        <v>28.3</v>
      </c>
      <c r="F9" s="5">
        <f>SUM(F5:F8)</f>
        <v>95.67</v>
      </c>
      <c r="G9" s="5">
        <f>SUM(G5:G8)</f>
        <v>610</v>
      </c>
      <c r="H9" s="38" t="s">
        <v>14</v>
      </c>
    </row>
    <row r="10" spans="1:8" x14ac:dyDescent="0.2">
      <c r="A10" s="23" t="s">
        <v>15</v>
      </c>
      <c r="B10" s="14" t="s">
        <v>34</v>
      </c>
      <c r="C10" s="15">
        <v>200</v>
      </c>
      <c r="D10" s="15">
        <v>4</v>
      </c>
      <c r="E10" s="15">
        <v>4.5999999999999996</v>
      </c>
      <c r="F10" s="15">
        <v>13</v>
      </c>
      <c r="G10" s="15">
        <v>106.2</v>
      </c>
      <c r="H10" s="37">
        <v>401</v>
      </c>
    </row>
    <row r="11" spans="1:8" x14ac:dyDescent="0.2">
      <c r="A11" s="5" t="s">
        <v>18</v>
      </c>
      <c r="B11" s="14" t="s">
        <v>14</v>
      </c>
      <c r="C11" s="5">
        <f>SUM(C10:C10)</f>
        <v>200</v>
      </c>
      <c r="D11" s="5">
        <f>SUM(D10:D10)</f>
        <v>4</v>
      </c>
      <c r="E11" s="5">
        <f>SUM(E10:E10)</f>
        <v>4.5999999999999996</v>
      </c>
      <c r="F11" s="5">
        <f>SUM(F10:F10)</f>
        <v>13</v>
      </c>
      <c r="G11" s="5">
        <f>SUM(G10:G10)</f>
        <v>106.2</v>
      </c>
      <c r="H11" s="38" t="s">
        <v>14</v>
      </c>
    </row>
    <row r="12" spans="1:8" x14ac:dyDescent="0.2">
      <c r="A12" s="28" t="s">
        <v>19</v>
      </c>
      <c r="B12" s="14" t="s">
        <v>35</v>
      </c>
      <c r="C12" s="15">
        <v>200</v>
      </c>
      <c r="D12" s="15">
        <v>9</v>
      </c>
      <c r="E12" s="15">
        <v>8.1</v>
      </c>
      <c r="F12" s="15">
        <v>16.100000000000001</v>
      </c>
      <c r="G12" s="15">
        <v>173.6</v>
      </c>
      <c r="H12" s="37">
        <v>62</v>
      </c>
    </row>
    <row r="13" spans="1:8" x14ac:dyDescent="0.2">
      <c r="A13" s="28"/>
      <c r="B13" s="14" t="s">
        <v>36</v>
      </c>
      <c r="C13" s="15">
        <v>180</v>
      </c>
      <c r="D13" s="15">
        <v>15.86</v>
      </c>
      <c r="E13" s="15">
        <v>15.41</v>
      </c>
      <c r="F13" s="15">
        <v>22.64</v>
      </c>
      <c r="G13" s="15">
        <v>284</v>
      </c>
      <c r="H13" s="37">
        <v>276</v>
      </c>
    </row>
    <row r="14" spans="1:8" x14ac:dyDescent="0.2">
      <c r="A14" s="28"/>
      <c r="B14" s="14" t="s">
        <v>37</v>
      </c>
      <c r="C14" s="15">
        <v>50</v>
      </c>
      <c r="D14" s="15">
        <v>1.2</v>
      </c>
      <c r="E14" s="15">
        <v>0.5</v>
      </c>
      <c r="F14" s="15">
        <v>3.6</v>
      </c>
      <c r="G14" s="15">
        <v>11</v>
      </c>
      <c r="H14" s="37"/>
    </row>
    <row r="15" spans="1:8" x14ac:dyDescent="0.2">
      <c r="A15" s="28"/>
      <c r="B15" s="14" t="s">
        <v>38</v>
      </c>
      <c r="C15" s="15">
        <v>200</v>
      </c>
      <c r="D15" s="15">
        <v>0.8</v>
      </c>
      <c r="E15" s="15">
        <v>0.2</v>
      </c>
      <c r="F15" s="15">
        <v>32</v>
      </c>
      <c r="G15" s="15">
        <v>107.47</v>
      </c>
      <c r="H15" s="37">
        <v>376</v>
      </c>
    </row>
    <row r="16" spans="1:8" x14ac:dyDescent="0.2">
      <c r="A16" s="28"/>
      <c r="B16" s="14" t="s">
        <v>39</v>
      </c>
      <c r="C16" s="15">
        <v>60</v>
      </c>
      <c r="D16" s="15">
        <v>4.8</v>
      </c>
      <c r="E16" s="15">
        <v>0.6</v>
      </c>
      <c r="F16" s="15">
        <v>28.9</v>
      </c>
      <c r="G16" s="15">
        <v>123</v>
      </c>
      <c r="H16" s="37"/>
    </row>
    <row r="17" spans="1:8" x14ac:dyDescent="0.2">
      <c r="A17" s="28"/>
      <c r="B17" s="14"/>
      <c r="C17" s="15"/>
      <c r="D17" s="15"/>
      <c r="E17" s="15"/>
      <c r="F17" s="15"/>
      <c r="G17" s="15"/>
      <c r="H17" s="37"/>
    </row>
    <row r="18" spans="1:8" x14ac:dyDescent="0.2">
      <c r="A18" s="5" t="s">
        <v>20</v>
      </c>
      <c r="B18" s="14" t="s">
        <v>14</v>
      </c>
      <c r="C18" s="5">
        <f>SUM(C12:C17)</f>
        <v>690</v>
      </c>
      <c r="D18" s="5">
        <f>SUM(D12:D17)</f>
        <v>31.66</v>
      </c>
      <c r="E18" s="5">
        <f>SUM(E12:E17)</f>
        <v>24.81</v>
      </c>
      <c r="F18" s="5">
        <f>SUM(F12:F17)</f>
        <v>103.24000000000001</v>
      </c>
      <c r="G18" s="5">
        <f>SUM(G12:G17)</f>
        <v>699.07</v>
      </c>
      <c r="H18" s="38" t="s">
        <v>14</v>
      </c>
    </row>
    <row r="19" spans="1:8" x14ac:dyDescent="0.2">
      <c r="A19" s="28" t="s">
        <v>21</v>
      </c>
      <c r="B19" s="14" t="s">
        <v>40</v>
      </c>
      <c r="C19" s="15">
        <v>70</v>
      </c>
      <c r="D19" s="15">
        <v>5.32</v>
      </c>
      <c r="E19" s="15">
        <v>6.09</v>
      </c>
      <c r="F19" s="15">
        <v>40.04</v>
      </c>
      <c r="G19" s="15">
        <v>235</v>
      </c>
      <c r="H19" s="37">
        <v>466</v>
      </c>
    </row>
    <row r="20" spans="1:8" x14ac:dyDescent="0.2">
      <c r="A20" s="28"/>
      <c r="B20" s="14" t="s">
        <v>41</v>
      </c>
      <c r="C20" s="15">
        <v>200</v>
      </c>
      <c r="D20" s="15">
        <v>5.8</v>
      </c>
      <c r="E20" s="15">
        <v>6.4</v>
      </c>
      <c r="F20" s="15">
        <v>9.4</v>
      </c>
      <c r="G20" s="15">
        <v>125.56</v>
      </c>
      <c r="H20" s="37">
        <v>400</v>
      </c>
    </row>
    <row r="21" spans="1:8" x14ac:dyDescent="0.2">
      <c r="A21" s="5" t="s">
        <v>22</v>
      </c>
      <c r="B21" s="14" t="s">
        <v>14</v>
      </c>
      <c r="C21" s="5">
        <f>SUM(C19:C20)</f>
        <v>270</v>
      </c>
      <c r="D21" s="5">
        <f>SUM(D19:D20)</f>
        <v>11.120000000000001</v>
      </c>
      <c r="E21" s="5">
        <f>SUM(E19:E20)</f>
        <v>12.49</v>
      </c>
      <c r="F21" s="5">
        <f>SUM(F19:F20)</f>
        <v>49.44</v>
      </c>
      <c r="G21" s="5">
        <f>SUM(G19:G20)</f>
        <v>360.56</v>
      </c>
      <c r="H21" s="5" t="s">
        <v>14</v>
      </c>
    </row>
    <row r="22" spans="1:8" x14ac:dyDescent="0.2">
      <c r="A22" s="5" t="s">
        <v>23</v>
      </c>
      <c r="B22" s="14" t="s">
        <v>14</v>
      </c>
      <c r="C22" s="5">
        <f>(C9+C11+C18+C21)</f>
        <v>1620</v>
      </c>
      <c r="D22" s="5">
        <f>(D9+D11+D18+D21)</f>
        <v>69.11</v>
      </c>
      <c r="E22" s="5">
        <f>(E9+E11+E18+E21)</f>
        <v>70.199999999999989</v>
      </c>
      <c r="F22" s="5">
        <f>(F9+F11+F18+F21)</f>
        <v>261.35000000000002</v>
      </c>
      <c r="G22" s="5">
        <f>(G9+G11+G18+G21)</f>
        <v>1775.83</v>
      </c>
      <c r="H22" s="5" t="s">
        <v>14</v>
      </c>
    </row>
    <row r="23" spans="1:8" ht="57.75" customHeight="1" x14ac:dyDescent="0.2"/>
  </sheetData>
  <mergeCells count="11">
    <mergeCell ref="A19:A20"/>
    <mergeCell ref="D2:F2"/>
    <mergeCell ref="A2:A3"/>
    <mergeCell ref="B2:B3"/>
    <mergeCell ref="C2:C3"/>
    <mergeCell ref="A1:H1"/>
    <mergeCell ref="A4:G4"/>
    <mergeCell ref="A5:A8"/>
    <mergeCell ref="A12:A17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  <ignoredErrors>
    <ignoredError sqref="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zoomScale="120" zoomScaleNormal="120" workbookViewId="0">
      <selection activeCell="H5" sqref="H5:H20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4" t="s">
        <v>24</v>
      </c>
      <c r="B1" s="25"/>
      <c r="C1" s="25"/>
      <c r="D1" s="25"/>
      <c r="E1" s="25"/>
      <c r="F1" s="25"/>
      <c r="G1" s="25"/>
      <c r="H1" s="25"/>
    </row>
    <row r="2" spans="1:8" s="1" customFormat="1" ht="4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/>
      <c r="F2" s="30"/>
      <c r="G2" s="30" t="s">
        <v>5</v>
      </c>
      <c r="H2" s="30" t="s">
        <v>6</v>
      </c>
    </row>
    <row r="3" spans="1:8" x14ac:dyDescent="0.2">
      <c r="A3" s="31"/>
      <c r="B3" s="31"/>
      <c r="C3" s="31"/>
      <c r="D3" s="2" t="s">
        <v>7</v>
      </c>
      <c r="E3" s="2" t="s">
        <v>8</v>
      </c>
      <c r="F3" s="2" t="s">
        <v>9</v>
      </c>
      <c r="G3" s="31"/>
      <c r="H3" s="31"/>
    </row>
    <row r="4" spans="1:8" ht="15" x14ac:dyDescent="0.25">
      <c r="A4" s="26" t="s">
        <v>10</v>
      </c>
      <c r="B4" s="27"/>
      <c r="C4" s="27"/>
      <c r="D4" s="27"/>
      <c r="E4" s="27"/>
      <c r="F4" s="27"/>
      <c r="G4" s="27"/>
      <c r="H4" s="15">
        <v>3</v>
      </c>
    </row>
    <row r="5" spans="1:8" x14ac:dyDescent="0.2">
      <c r="A5" s="28" t="s">
        <v>11</v>
      </c>
      <c r="B5" s="15" t="s">
        <v>42</v>
      </c>
      <c r="C5" s="15">
        <v>200</v>
      </c>
      <c r="D5" s="15">
        <v>8</v>
      </c>
      <c r="E5" s="15">
        <v>7.6</v>
      </c>
      <c r="F5" s="15">
        <v>32</v>
      </c>
      <c r="G5" s="15">
        <v>223</v>
      </c>
      <c r="H5" s="35">
        <v>168</v>
      </c>
    </row>
    <row r="6" spans="1:8" x14ac:dyDescent="0.2">
      <c r="A6" s="29"/>
      <c r="B6" s="15" t="s">
        <v>43</v>
      </c>
      <c r="C6" s="22" t="s">
        <v>75</v>
      </c>
      <c r="D6" s="15">
        <v>3</v>
      </c>
      <c r="E6" s="15">
        <v>9.4</v>
      </c>
      <c r="F6" s="15">
        <v>20.6</v>
      </c>
      <c r="G6" s="15">
        <v>175</v>
      </c>
      <c r="H6" s="35">
        <v>5</v>
      </c>
    </row>
    <row r="7" spans="1:8" x14ac:dyDescent="0.2">
      <c r="A7" s="29"/>
      <c r="B7" s="15" t="s">
        <v>44</v>
      </c>
      <c r="C7" s="15">
        <v>200</v>
      </c>
      <c r="D7" s="15">
        <v>2.79</v>
      </c>
      <c r="E7" s="15">
        <v>3.19</v>
      </c>
      <c r="F7" s="15">
        <v>19.71</v>
      </c>
      <c r="G7" s="15">
        <v>134</v>
      </c>
      <c r="H7" s="35">
        <v>395</v>
      </c>
    </row>
    <row r="8" spans="1:8" x14ac:dyDescent="0.2">
      <c r="A8" s="6" t="s">
        <v>13</v>
      </c>
      <c r="B8" s="14" t="s">
        <v>14</v>
      </c>
      <c r="C8" s="5">
        <f>SUM(C5:C7)</f>
        <v>400</v>
      </c>
      <c r="D8" s="5">
        <f>SUM(D5:D7)</f>
        <v>13.79</v>
      </c>
      <c r="E8" s="5">
        <f>SUM(E5:E7)</f>
        <v>20.190000000000001</v>
      </c>
      <c r="F8" s="5">
        <f>SUM(F5:F7)</f>
        <v>72.31</v>
      </c>
      <c r="G8" s="5">
        <f>SUM(G5:G7)</f>
        <v>532</v>
      </c>
      <c r="H8" s="36" t="s">
        <v>14</v>
      </c>
    </row>
    <row r="9" spans="1:8" x14ac:dyDescent="0.2">
      <c r="A9" s="17" t="s">
        <v>15</v>
      </c>
      <c r="B9" s="15" t="s">
        <v>25</v>
      </c>
      <c r="C9" s="15">
        <v>100</v>
      </c>
      <c r="D9" s="15">
        <v>0.81</v>
      </c>
      <c r="E9" s="15">
        <v>0.18</v>
      </c>
      <c r="F9" s="15">
        <v>8.1</v>
      </c>
      <c r="G9" s="15">
        <v>40</v>
      </c>
      <c r="H9" s="35">
        <v>371</v>
      </c>
    </row>
    <row r="10" spans="1:8" x14ac:dyDescent="0.2">
      <c r="A10" s="5" t="s">
        <v>18</v>
      </c>
      <c r="B10" s="14" t="s">
        <v>14</v>
      </c>
      <c r="C10" s="5">
        <f>SUM(C9:C9)</f>
        <v>100</v>
      </c>
      <c r="D10" s="5">
        <f>SUM(D9:D9)</f>
        <v>0.81</v>
      </c>
      <c r="E10" s="5">
        <f>SUM(E9:E9)</f>
        <v>0.18</v>
      </c>
      <c r="F10" s="5">
        <f>SUM(F9:F9)</f>
        <v>8.1</v>
      </c>
      <c r="G10" s="5">
        <f>SUM(G9:G9)</f>
        <v>40</v>
      </c>
      <c r="H10" s="36" t="s">
        <v>14</v>
      </c>
    </row>
    <row r="11" spans="1:8" x14ac:dyDescent="0.2">
      <c r="A11" s="28" t="s">
        <v>19</v>
      </c>
      <c r="B11" s="15" t="s">
        <v>45</v>
      </c>
      <c r="C11" s="15">
        <v>200</v>
      </c>
      <c r="D11" s="15">
        <v>6.3</v>
      </c>
      <c r="E11" s="15">
        <v>5.3</v>
      </c>
      <c r="F11" s="15">
        <v>21.9</v>
      </c>
      <c r="G11" s="15">
        <v>187.6</v>
      </c>
      <c r="H11" s="35">
        <v>108</v>
      </c>
    </row>
    <row r="12" spans="1:8" x14ac:dyDescent="0.2">
      <c r="A12" s="28"/>
      <c r="B12" s="15" t="s">
        <v>46</v>
      </c>
      <c r="C12" s="15">
        <v>180</v>
      </c>
      <c r="D12" s="15">
        <v>2.12</v>
      </c>
      <c r="E12" s="15">
        <v>2.64</v>
      </c>
      <c r="F12" s="15">
        <v>23.22</v>
      </c>
      <c r="G12" s="15">
        <v>212</v>
      </c>
      <c r="H12" s="35">
        <v>315</v>
      </c>
    </row>
    <row r="13" spans="1:8" x14ac:dyDescent="0.2">
      <c r="A13" s="28"/>
      <c r="B13" s="18" t="s">
        <v>47</v>
      </c>
      <c r="C13" s="15">
        <v>70</v>
      </c>
      <c r="D13" s="15">
        <v>18</v>
      </c>
      <c r="E13" s="15">
        <v>1.4</v>
      </c>
      <c r="F13" s="15">
        <v>6.5</v>
      </c>
      <c r="G13" s="15">
        <v>113.5</v>
      </c>
      <c r="H13" s="35">
        <v>306</v>
      </c>
    </row>
    <row r="14" spans="1:8" x14ac:dyDescent="0.2">
      <c r="A14" s="28"/>
      <c r="B14" s="15" t="s">
        <v>48</v>
      </c>
      <c r="C14" s="15">
        <v>50</v>
      </c>
      <c r="D14" s="15">
        <v>0.6</v>
      </c>
      <c r="E14" s="15">
        <v>9.5</v>
      </c>
      <c r="F14" s="15">
        <v>1.6</v>
      </c>
      <c r="G14" s="15">
        <v>48</v>
      </c>
      <c r="H14" s="35">
        <v>15</v>
      </c>
    </row>
    <row r="15" spans="1:8" x14ac:dyDescent="0.2">
      <c r="A15" s="28"/>
      <c r="B15" s="18" t="s">
        <v>38</v>
      </c>
      <c r="C15" s="18">
        <v>200</v>
      </c>
      <c r="D15" s="18">
        <v>0.8</v>
      </c>
      <c r="E15" s="18">
        <v>0.2</v>
      </c>
      <c r="F15" s="18">
        <v>32</v>
      </c>
      <c r="G15" s="18">
        <v>107.47</v>
      </c>
      <c r="H15" s="35">
        <v>376</v>
      </c>
    </row>
    <row r="16" spans="1:8" x14ac:dyDescent="0.2">
      <c r="A16" s="28"/>
      <c r="B16" s="18" t="s">
        <v>12</v>
      </c>
      <c r="C16" s="15">
        <v>60</v>
      </c>
      <c r="D16" s="18">
        <v>4.8</v>
      </c>
      <c r="E16" s="18">
        <v>0.6</v>
      </c>
      <c r="F16" s="18">
        <v>28.9</v>
      </c>
      <c r="G16" s="15">
        <v>123</v>
      </c>
      <c r="H16" s="35"/>
    </row>
    <row r="17" spans="1:8" x14ac:dyDescent="0.2">
      <c r="A17" s="5" t="s">
        <v>20</v>
      </c>
      <c r="B17" s="14"/>
      <c r="C17" s="5">
        <f>SUM(C11:C16)</f>
        <v>760</v>
      </c>
      <c r="D17" s="5">
        <f>SUM(D11:D16)</f>
        <v>32.620000000000005</v>
      </c>
      <c r="E17" s="5">
        <f>SUM(E11:E16)</f>
        <v>19.64</v>
      </c>
      <c r="F17" s="5">
        <f>SUM(F11:F16)</f>
        <v>114.12</v>
      </c>
      <c r="G17" s="5">
        <f>SUM(G11:G16)</f>
        <v>791.57</v>
      </c>
      <c r="H17" s="36" t="s">
        <v>14</v>
      </c>
    </row>
    <row r="18" spans="1:8" x14ac:dyDescent="0.2">
      <c r="A18" s="28" t="s">
        <v>21</v>
      </c>
      <c r="B18" s="15" t="s">
        <v>49</v>
      </c>
      <c r="C18" s="15">
        <v>180</v>
      </c>
      <c r="D18" s="15">
        <v>3.21</v>
      </c>
      <c r="E18" s="15">
        <v>14.5</v>
      </c>
      <c r="F18" s="15">
        <v>21.3</v>
      </c>
      <c r="G18" s="15">
        <v>142.88</v>
      </c>
      <c r="H18" s="35">
        <v>45</v>
      </c>
    </row>
    <row r="19" spans="1:8" x14ac:dyDescent="0.2">
      <c r="A19" s="28"/>
      <c r="B19" s="15" t="s">
        <v>50</v>
      </c>
      <c r="C19" s="15">
        <v>200</v>
      </c>
      <c r="D19" s="15">
        <v>0.1</v>
      </c>
      <c r="E19" s="15">
        <v>0</v>
      </c>
      <c r="F19" s="15">
        <v>14.9</v>
      </c>
      <c r="G19" s="15">
        <v>56.8</v>
      </c>
      <c r="H19" s="35">
        <v>393</v>
      </c>
    </row>
    <row r="20" spans="1:8" x14ac:dyDescent="0.2">
      <c r="A20" s="17"/>
      <c r="B20" s="18" t="s">
        <v>51</v>
      </c>
      <c r="C20" s="18">
        <v>50</v>
      </c>
      <c r="D20" s="18">
        <v>8.9600000000000009</v>
      </c>
      <c r="E20" s="18">
        <v>19.04</v>
      </c>
      <c r="F20" s="18">
        <v>79.099999999999994</v>
      </c>
      <c r="G20" s="18">
        <v>269.89999999999998</v>
      </c>
      <c r="H20" s="35"/>
    </row>
    <row r="21" spans="1:8" x14ac:dyDescent="0.2">
      <c r="A21" s="5" t="s">
        <v>22</v>
      </c>
      <c r="B21" s="14" t="s">
        <v>14</v>
      </c>
      <c r="C21" s="5">
        <f>SUM(C18:C20)</f>
        <v>430</v>
      </c>
      <c r="D21" s="5">
        <f>SUM(D18:D20)</f>
        <v>12.270000000000001</v>
      </c>
      <c r="E21" s="5">
        <f>SUM(E18:E20)</f>
        <v>33.54</v>
      </c>
      <c r="F21" s="5">
        <f>SUM(F18:F20)</f>
        <v>115.3</v>
      </c>
      <c r="G21" s="5">
        <f>SUM(G18:G20)</f>
        <v>469.58</v>
      </c>
      <c r="H21" s="8" t="s">
        <v>14</v>
      </c>
    </row>
    <row r="22" spans="1:8" x14ac:dyDescent="0.2">
      <c r="A22" s="5" t="s">
        <v>23</v>
      </c>
      <c r="B22" s="14" t="s">
        <v>14</v>
      </c>
      <c r="C22" s="5">
        <f>(C8+C10+C17+C21)</f>
        <v>1690</v>
      </c>
      <c r="D22" s="5">
        <f>(D8+D10+D17+D21)</f>
        <v>59.490000000000009</v>
      </c>
      <c r="E22" s="5">
        <f>(E8+E10+E17+E21)</f>
        <v>73.550000000000011</v>
      </c>
      <c r="F22" s="5">
        <f>(F8+F10+F17+F21)</f>
        <v>309.83</v>
      </c>
      <c r="G22" s="5">
        <f>(G8+G10+G17+G21)</f>
        <v>1833.15</v>
      </c>
      <c r="H22" s="8" t="s">
        <v>14</v>
      </c>
    </row>
    <row r="23" spans="1:8" ht="128.25" customHeight="1" x14ac:dyDescent="0.2">
      <c r="H23" s="9"/>
    </row>
    <row r="24" spans="1:8" x14ac:dyDescent="0.2">
      <c r="H24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39370078740157483" bottom="0.3937007874015748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B4" zoomScale="120" zoomScaleNormal="120" workbookViewId="0">
      <selection activeCell="G13" sqref="G13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4" t="s">
        <v>26</v>
      </c>
      <c r="B1" s="25"/>
      <c r="C1" s="25"/>
      <c r="D1" s="25"/>
      <c r="E1" s="25"/>
      <c r="F1" s="25"/>
      <c r="G1" s="25"/>
      <c r="H1" s="25"/>
    </row>
    <row r="2" spans="1:8" s="1" customFormat="1" ht="4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/>
      <c r="F2" s="30"/>
      <c r="G2" s="30" t="s">
        <v>5</v>
      </c>
      <c r="H2" s="30" t="s">
        <v>6</v>
      </c>
    </row>
    <row r="3" spans="1:8" x14ac:dyDescent="0.2">
      <c r="A3" s="31"/>
      <c r="B3" s="31"/>
      <c r="C3" s="31"/>
      <c r="D3" s="2" t="s">
        <v>7</v>
      </c>
      <c r="E3" s="2" t="s">
        <v>8</v>
      </c>
      <c r="F3" s="2" t="s">
        <v>9</v>
      </c>
      <c r="G3" s="31"/>
      <c r="H3" s="31"/>
    </row>
    <row r="4" spans="1:8" ht="15" x14ac:dyDescent="0.25">
      <c r="A4" s="26" t="s">
        <v>10</v>
      </c>
      <c r="B4" s="27"/>
      <c r="C4" s="27"/>
      <c r="D4" s="27"/>
      <c r="E4" s="27"/>
      <c r="F4" s="27"/>
      <c r="G4" s="27"/>
      <c r="H4" s="15">
        <v>3</v>
      </c>
    </row>
    <row r="5" spans="1:8" x14ac:dyDescent="0.2">
      <c r="A5" s="28" t="s">
        <v>11</v>
      </c>
      <c r="B5" s="15" t="s">
        <v>53</v>
      </c>
      <c r="C5" s="15">
        <v>200</v>
      </c>
      <c r="D5" s="15">
        <v>8.8000000000000007</v>
      </c>
      <c r="E5" s="15">
        <v>10.9</v>
      </c>
      <c r="F5" s="15">
        <v>34.5</v>
      </c>
      <c r="G5" s="15">
        <v>273</v>
      </c>
      <c r="H5" s="7">
        <v>168</v>
      </c>
    </row>
    <row r="6" spans="1:8" x14ac:dyDescent="0.2">
      <c r="A6" s="29"/>
      <c r="B6" s="15" t="s">
        <v>54</v>
      </c>
      <c r="C6" s="22" t="s">
        <v>75</v>
      </c>
      <c r="D6" s="15">
        <v>3.57</v>
      </c>
      <c r="E6" s="15">
        <v>5.54</v>
      </c>
      <c r="F6" s="15">
        <v>29.6</v>
      </c>
      <c r="G6" s="15">
        <v>175</v>
      </c>
      <c r="H6" s="7">
        <v>1</v>
      </c>
    </row>
    <row r="7" spans="1:8" x14ac:dyDescent="0.2">
      <c r="A7" s="29"/>
      <c r="B7" s="15" t="s">
        <v>32</v>
      </c>
      <c r="C7" s="15">
        <v>200</v>
      </c>
      <c r="D7" s="15">
        <v>5.8</v>
      </c>
      <c r="E7" s="15">
        <v>5.8</v>
      </c>
      <c r="F7" s="15">
        <v>34.4</v>
      </c>
      <c r="G7" s="15">
        <v>134</v>
      </c>
      <c r="H7" s="7">
        <v>397</v>
      </c>
    </row>
    <row r="8" spans="1:8" x14ac:dyDescent="0.2">
      <c r="A8" s="6" t="s">
        <v>13</v>
      </c>
      <c r="B8" s="14" t="s">
        <v>14</v>
      </c>
      <c r="C8" s="5">
        <v>450</v>
      </c>
      <c r="D8" s="5">
        <f>SUM(D5:D7)</f>
        <v>18.170000000000002</v>
      </c>
      <c r="E8" s="5">
        <f>SUM(E5:E7)</f>
        <v>22.240000000000002</v>
      </c>
      <c r="F8" s="5">
        <f>SUM(F5:F7)</f>
        <v>98.5</v>
      </c>
      <c r="G8" s="5">
        <f>SUM(G5:G7)</f>
        <v>582</v>
      </c>
      <c r="H8" s="8" t="s">
        <v>14</v>
      </c>
    </row>
    <row r="9" spans="1:8" x14ac:dyDescent="0.2">
      <c r="A9" s="17" t="s">
        <v>15</v>
      </c>
      <c r="B9" s="15" t="s">
        <v>17</v>
      </c>
      <c r="C9" s="15">
        <v>100</v>
      </c>
      <c r="D9" s="15">
        <v>1</v>
      </c>
      <c r="E9" s="15">
        <v>0.1</v>
      </c>
      <c r="F9" s="15">
        <v>24</v>
      </c>
      <c r="G9" s="15">
        <v>100.4</v>
      </c>
      <c r="H9" s="7"/>
    </row>
    <row r="10" spans="1:8" x14ac:dyDescent="0.2">
      <c r="A10" s="5" t="s">
        <v>18</v>
      </c>
      <c r="B10" s="14" t="s">
        <v>14</v>
      </c>
      <c r="C10" s="5">
        <f>SUM(C9:C9)</f>
        <v>100</v>
      </c>
      <c r="D10" s="5">
        <f>SUM(D9:D9)</f>
        <v>1</v>
      </c>
      <c r="E10" s="5">
        <f>SUM(E9:E9)</f>
        <v>0.1</v>
      </c>
      <c r="F10" s="5">
        <f>SUM(F9:F9)</f>
        <v>24</v>
      </c>
      <c r="G10" s="5">
        <f>SUM(G9:G9)</f>
        <v>100.4</v>
      </c>
      <c r="H10" s="8" t="s">
        <v>14</v>
      </c>
    </row>
    <row r="11" spans="1:8" x14ac:dyDescent="0.2">
      <c r="A11" s="28" t="s">
        <v>19</v>
      </c>
      <c r="B11" s="15" t="s">
        <v>55</v>
      </c>
      <c r="C11" s="15">
        <v>200</v>
      </c>
      <c r="D11" s="15">
        <v>3.5</v>
      </c>
      <c r="E11" s="15">
        <v>2</v>
      </c>
      <c r="F11" s="15">
        <v>9.3000000000000007</v>
      </c>
      <c r="G11" s="15">
        <v>186.6</v>
      </c>
      <c r="H11" s="7">
        <v>81</v>
      </c>
    </row>
    <row r="12" spans="1:8" x14ac:dyDescent="0.2">
      <c r="A12" s="28"/>
      <c r="B12" s="15" t="s">
        <v>56</v>
      </c>
      <c r="C12" s="15">
        <v>180</v>
      </c>
      <c r="D12" s="18">
        <v>5.04</v>
      </c>
      <c r="E12" s="15">
        <v>8.64</v>
      </c>
      <c r="F12" s="15">
        <v>14.76</v>
      </c>
      <c r="G12" s="15">
        <v>158.4</v>
      </c>
      <c r="H12" s="7">
        <v>137</v>
      </c>
    </row>
    <row r="13" spans="1:8" x14ac:dyDescent="0.2">
      <c r="A13" s="28"/>
      <c r="B13" s="15" t="s">
        <v>57</v>
      </c>
      <c r="C13" s="15">
        <v>50</v>
      </c>
      <c r="D13" s="15">
        <v>4.5</v>
      </c>
      <c r="E13" s="15">
        <v>7.6</v>
      </c>
      <c r="F13" s="15">
        <v>1.05</v>
      </c>
      <c r="G13" s="15">
        <v>90.8</v>
      </c>
      <c r="H13" s="7"/>
    </row>
    <row r="14" spans="1:8" x14ac:dyDescent="0.2">
      <c r="A14" s="28"/>
      <c r="B14" s="15" t="s">
        <v>58</v>
      </c>
      <c r="C14" s="15">
        <v>200</v>
      </c>
      <c r="D14" s="15">
        <v>0.9</v>
      </c>
      <c r="E14" s="15">
        <v>0.9</v>
      </c>
      <c r="F14" s="15">
        <v>27.8</v>
      </c>
      <c r="G14" s="15">
        <v>137</v>
      </c>
      <c r="H14" s="7">
        <v>379</v>
      </c>
    </row>
    <row r="15" spans="1:8" x14ac:dyDescent="0.2">
      <c r="A15" s="28"/>
      <c r="B15" s="15" t="s">
        <v>52</v>
      </c>
      <c r="C15" s="15">
        <v>60</v>
      </c>
      <c r="D15" s="15">
        <v>4.8</v>
      </c>
      <c r="E15" s="15">
        <v>0.6</v>
      </c>
      <c r="F15" s="15">
        <v>28.9</v>
      </c>
      <c r="G15" s="15">
        <v>123</v>
      </c>
      <c r="H15" s="7"/>
    </row>
    <row r="16" spans="1:8" x14ac:dyDescent="0.2">
      <c r="A16" s="5" t="s">
        <v>20</v>
      </c>
      <c r="B16" s="14" t="s">
        <v>14</v>
      </c>
      <c r="C16" s="5">
        <f>SUM(C11:C15)</f>
        <v>690</v>
      </c>
      <c r="D16" s="5">
        <f>SUM(D11:D15)</f>
        <v>18.739999999999998</v>
      </c>
      <c r="E16" s="5">
        <f>SUM(E11:E15)</f>
        <v>19.740000000000002</v>
      </c>
      <c r="F16" s="5">
        <f>SUM(F11:F15)</f>
        <v>81.81</v>
      </c>
      <c r="G16" s="5">
        <f>SUM(G11:G15)</f>
        <v>695.8</v>
      </c>
      <c r="H16" s="8" t="s">
        <v>14</v>
      </c>
    </row>
    <row r="17" spans="1:8" x14ac:dyDescent="0.2">
      <c r="A17" s="28" t="s">
        <v>21</v>
      </c>
      <c r="B17" s="15" t="s">
        <v>59</v>
      </c>
      <c r="C17" s="15">
        <v>70</v>
      </c>
      <c r="D17" s="15">
        <v>5.97</v>
      </c>
      <c r="E17" s="15">
        <v>6.7</v>
      </c>
      <c r="F17" s="15">
        <v>34.28</v>
      </c>
      <c r="G17" s="15">
        <v>225</v>
      </c>
      <c r="H17" s="7">
        <v>470</v>
      </c>
    </row>
    <row r="18" spans="1:8" x14ac:dyDescent="0.2">
      <c r="A18" s="28"/>
      <c r="B18" s="15" t="s">
        <v>41</v>
      </c>
      <c r="C18" s="15">
        <v>200</v>
      </c>
      <c r="D18" s="15">
        <v>5.8</v>
      </c>
      <c r="E18" s="15">
        <v>6.4</v>
      </c>
      <c r="F18" s="15">
        <v>9.4</v>
      </c>
      <c r="G18" s="15">
        <v>125.56</v>
      </c>
      <c r="H18" s="7">
        <v>400</v>
      </c>
    </row>
    <row r="19" spans="1:8" x14ac:dyDescent="0.2">
      <c r="A19" s="5" t="s">
        <v>22</v>
      </c>
      <c r="B19" s="14" t="s">
        <v>14</v>
      </c>
      <c r="C19" s="5">
        <f>SUM(C17:C18)</f>
        <v>270</v>
      </c>
      <c r="D19" s="5">
        <f>SUM(D17:D18)</f>
        <v>11.77</v>
      </c>
      <c r="E19" s="5">
        <f>SUM(E17:E18)</f>
        <v>13.100000000000001</v>
      </c>
      <c r="F19" s="5">
        <f>SUM(F17:F18)</f>
        <v>43.68</v>
      </c>
      <c r="G19" s="5">
        <f>SUM(G17:G18)</f>
        <v>350.56</v>
      </c>
      <c r="H19" s="8" t="s">
        <v>14</v>
      </c>
    </row>
    <row r="20" spans="1:8" x14ac:dyDescent="0.2">
      <c r="A20" s="5" t="s">
        <v>23</v>
      </c>
      <c r="B20" s="14" t="s">
        <v>14</v>
      </c>
      <c r="C20" s="5">
        <f>(C8+C10+C16+C19)</f>
        <v>1510</v>
      </c>
      <c r="D20" s="5">
        <f>(D8+D10+D16+D19)</f>
        <v>49.679999999999993</v>
      </c>
      <c r="E20" s="5">
        <f>(E8+E10+E16+E19)</f>
        <v>55.180000000000007</v>
      </c>
      <c r="F20" s="5">
        <f>(F8+F10+F16+F19)</f>
        <v>247.99</v>
      </c>
      <c r="G20" s="5">
        <f>(G8+G10+G16+G19)</f>
        <v>1728.7599999999998</v>
      </c>
      <c r="H20" s="8" t="s">
        <v>14</v>
      </c>
    </row>
    <row r="21" spans="1:8" ht="128.25" customHeight="1" x14ac:dyDescent="0.2">
      <c r="H21" s="9"/>
    </row>
    <row r="22" spans="1:8" x14ac:dyDescent="0.2">
      <c r="H22" s="9"/>
    </row>
  </sheetData>
  <mergeCells count="11">
    <mergeCell ref="A4:G4"/>
    <mergeCell ref="A5:A7"/>
    <mergeCell ref="A11:A15"/>
    <mergeCell ref="A17:A18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B1" zoomScale="120" zoomScaleNormal="120" workbookViewId="0">
      <selection activeCell="H5" sqref="H5:H19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4" t="s">
        <v>27</v>
      </c>
      <c r="B1" s="25"/>
      <c r="C1" s="25"/>
      <c r="D1" s="25"/>
      <c r="E1" s="25"/>
      <c r="F1" s="25"/>
      <c r="G1" s="25"/>
      <c r="H1" s="25"/>
    </row>
    <row r="2" spans="1:8" s="1" customFormat="1" ht="4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/>
      <c r="F2" s="30"/>
      <c r="G2" s="30" t="s">
        <v>5</v>
      </c>
      <c r="H2" s="30" t="s">
        <v>6</v>
      </c>
    </row>
    <row r="3" spans="1:8" x14ac:dyDescent="0.2">
      <c r="A3" s="31"/>
      <c r="B3" s="31"/>
      <c r="C3" s="31"/>
      <c r="D3" s="2" t="s">
        <v>7</v>
      </c>
      <c r="E3" s="2" t="s">
        <v>8</v>
      </c>
      <c r="F3" s="2" t="s">
        <v>9</v>
      </c>
      <c r="G3" s="31"/>
      <c r="H3" s="31"/>
    </row>
    <row r="4" spans="1:8" ht="15" x14ac:dyDescent="0.25">
      <c r="A4" s="26" t="s">
        <v>10</v>
      </c>
      <c r="B4" s="27"/>
      <c r="C4" s="27"/>
      <c r="D4" s="27"/>
      <c r="E4" s="27"/>
      <c r="F4" s="27"/>
      <c r="G4" s="27"/>
      <c r="H4" s="15">
        <v>3</v>
      </c>
    </row>
    <row r="5" spans="1:8" x14ac:dyDescent="0.2">
      <c r="A5" s="28" t="s">
        <v>11</v>
      </c>
      <c r="B5" s="15" t="s">
        <v>60</v>
      </c>
      <c r="C5" s="15">
        <v>200</v>
      </c>
      <c r="D5" s="15">
        <v>5.4</v>
      </c>
      <c r="E5" s="15">
        <v>4.9000000000000004</v>
      </c>
      <c r="F5" s="15">
        <v>21.7</v>
      </c>
      <c r="G5" s="15">
        <v>189</v>
      </c>
      <c r="H5" s="35">
        <v>93</v>
      </c>
    </row>
    <row r="6" spans="1:8" x14ac:dyDescent="0.2">
      <c r="A6" s="29"/>
      <c r="B6" s="15" t="s">
        <v>61</v>
      </c>
      <c r="C6" s="22" t="s">
        <v>75</v>
      </c>
      <c r="D6" s="15">
        <v>7.7</v>
      </c>
      <c r="E6" s="15">
        <v>14.2</v>
      </c>
      <c r="F6" s="15">
        <v>20.6</v>
      </c>
      <c r="G6" s="15">
        <v>238</v>
      </c>
      <c r="H6" s="35">
        <v>3</v>
      </c>
    </row>
    <row r="7" spans="1:8" x14ac:dyDescent="0.2">
      <c r="A7" s="29"/>
      <c r="B7" s="15" t="s">
        <v>44</v>
      </c>
      <c r="C7" s="15">
        <v>200</v>
      </c>
      <c r="D7" s="15">
        <v>2.79</v>
      </c>
      <c r="E7" s="15">
        <v>3.19</v>
      </c>
      <c r="F7" s="15">
        <v>19.71</v>
      </c>
      <c r="G7" s="15">
        <v>134</v>
      </c>
      <c r="H7" s="35">
        <v>395</v>
      </c>
    </row>
    <row r="8" spans="1:8" x14ac:dyDescent="0.2">
      <c r="A8" s="6" t="s">
        <v>13</v>
      </c>
      <c r="B8" s="14" t="s">
        <v>14</v>
      </c>
      <c r="C8" s="5">
        <v>450</v>
      </c>
      <c r="D8" s="5">
        <f>SUM(D5:D7)</f>
        <v>15.89</v>
      </c>
      <c r="E8" s="5">
        <f>SUM(E5:E7)</f>
        <v>22.290000000000003</v>
      </c>
      <c r="F8" s="5">
        <f>SUM(F5:F7)</f>
        <v>62.01</v>
      </c>
      <c r="G8" s="5">
        <f>SUM(G5:G7)</f>
        <v>561</v>
      </c>
      <c r="H8" s="36" t="s">
        <v>14</v>
      </c>
    </row>
    <row r="9" spans="1:8" x14ac:dyDescent="0.2">
      <c r="A9" s="19" t="s">
        <v>15</v>
      </c>
      <c r="B9" s="15" t="s">
        <v>62</v>
      </c>
      <c r="C9" s="15">
        <v>200</v>
      </c>
      <c r="D9" s="15">
        <v>4</v>
      </c>
      <c r="E9" s="15">
        <v>4.5999999999999996</v>
      </c>
      <c r="F9" s="15">
        <v>13</v>
      </c>
      <c r="G9" s="15">
        <v>106.2</v>
      </c>
      <c r="H9" s="35">
        <v>401</v>
      </c>
    </row>
    <row r="10" spans="1:8" x14ac:dyDescent="0.2">
      <c r="A10" s="5" t="s">
        <v>18</v>
      </c>
      <c r="B10" s="14" t="s">
        <v>14</v>
      </c>
      <c r="C10" s="5">
        <f>SUM(C9:C9)</f>
        <v>200</v>
      </c>
      <c r="D10" s="5">
        <f>SUM(D9:D9)</f>
        <v>4</v>
      </c>
      <c r="E10" s="5">
        <f>SUM(E9:E9)</f>
        <v>4.5999999999999996</v>
      </c>
      <c r="F10" s="5">
        <f>SUM(F9:F9)</f>
        <v>13</v>
      </c>
      <c r="G10" s="5">
        <f>SUM(G9:G9)</f>
        <v>106.2</v>
      </c>
      <c r="H10" s="36" t="s">
        <v>14</v>
      </c>
    </row>
    <row r="11" spans="1:8" x14ac:dyDescent="0.2">
      <c r="A11" s="28" t="s">
        <v>19</v>
      </c>
      <c r="B11" s="15" t="s">
        <v>63</v>
      </c>
      <c r="C11" s="15">
        <v>200</v>
      </c>
      <c r="D11" s="15">
        <v>3.2</v>
      </c>
      <c r="E11" s="15">
        <v>5.6</v>
      </c>
      <c r="F11" s="15">
        <v>19.600000000000001</v>
      </c>
      <c r="G11" s="15">
        <v>100.8</v>
      </c>
      <c r="H11" s="35">
        <v>67</v>
      </c>
    </row>
    <row r="12" spans="1:8" x14ac:dyDescent="0.2">
      <c r="A12" s="28"/>
      <c r="B12" s="15" t="s">
        <v>64</v>
      </c>
      <c r="C12" s="15">
        <v>180</v>
      </c>
      <c r="D12" s="15">
        <v>2.12</v>
      </c>
      <c r="E12" s="15">
        <v>2.64</v>
      </c>
      <c r="F12" s="15">
        <v>23.22</v>
      </c>
      <c r="G12" s="15">
        <v>212</v>
      </c>
      <c r="H12" s="35">
        <v>315</v>
      </c>
    </row>
    <row r="13" spans="1:8" x14ac:dyDescent="0.2">
      <c r="A13" s="28"/>
      <c r="B13" s="15" t="s">
        <v>66</v>
      </c>
      <c r="C13" s="15">
        <v>70</v>
      </c>
      <c r="D13" s="15">
        <v>11.6</v>
      </c>
      <c r="E13" s="15">
        <v>10.5</v>
      </c>
      <c r="F13" s="15">
        <v>9.6</v>
      </c>
      <c r="G13" s="15">
        <v>178.9</v>
      </c>
      <c r="H13" s="35">
        <v>254</v>
      </c>
    </row>
    <row r="14" spans="1:8" ht="25.5" x14ac:dyDescent="0.2">
      <c r="A14" s="28"/>
      <c r="B14" s="15" t="s">
        <v>65</v>
      </c>
      <c r="C14" s="15">
        <v>50</v>
      </c>
      <c r="D14" s="15">
        <v>0.6</v>
      </c>
      <c r="E14" s="15">
        <v>9.5</v>
      </c>
      <c r="F14" s="15">
        <v>1.6</v>
      </c>
      <c r="G14" s="15">
        <v>48</v>
      </c>
      <c r="H14" s="35">
        <v>15</v>
      </c>
    </row>
    <row r="15" spans="1:8" x14ac:dyDescent="0.2">
      <c r="A15" s="28"/>
      <c r="B15" s="15" t="s">
        <v>38</v>
      </c>
      <c r="C15" s="15">
        <v>200</v>
      </c>
      <c r="D15" s="15">
        <v>0.8</v>
      </c>
      <c r="E15" s="15">
        <v>0.2</v>
      </c>
      <c r="F15" s="15">
        <v>32</v>
      </c>
      <c r="G15" s="15">
        <v>107.47</v>
      </c>
      <c r="H15" s="35">
        <v>376</v>
      </c>
    </row>
    <row r="16" spans="1:8" x14ac:dyDescent="0.2">
      <c r="A16" s="28"/>
      <c r="B16" s="15" t="s">
        <v>52</v>
      </c>
      <c r="C16" s="15">
        <v>60</v>
      </c>
      <c r="D16" s="15">
        <v>4.8</v>
      </c>
      <c r="E16" s="15">
        <v>0.6</v>
      </c>
      <c r="F16" s="15">
        <v>28.9</v>
      </c>
      <c r="G16" s="15">
        <v>123</v>
      </c>
      <c r="H16" s="35"/>
    </row>
    <row r="17" spans="1:8" x14ac:dyDescent="0.2">
      <c r="A17" s="5" t="s">
        <v>20</v>
      </c>
      <c r="B17" s="14" t="s">
        <v>14</v>
      </c>
      <c r="C17" s="5">
        <f>SUM(C11:C16)</f>
        <v>760</v>
      </c>
      <c r="D17" s="5">
        <f>SUM(D11:D16)</f>
        <v>23.120000000000005</v>
      </c>
      <c r="E17" s="5">
        <f>SUM(E11:E16)</f>
        <v>29.040000000000003</v>
      </c>
      <c r="F17" s="5">
        <f>SUM(F11:F16)</f>
        <v>114.92000000000002</v>
      </c>
      <c r="G17" s="5">
        <f>SUM(G11:G16)</f>
        <v>770.17000000000007</v>
      </c>
      <c r="H17" s="36" t="s">
        <v>14</v>
      </c>
    </row>
    <row r="18" spans="1:8" x14ac:dyDescent="0.2">
      <c r="A18" s="14" t="s">
        <v>21</v>
      </c>
      <c r="B18" s="15" t="s">
        <v>67</v>
      </c>
      <c r="C18" s="15">
        <v>70</v>
      </c>
      <c r="D18" s="15">
        <v>4.13</v>
      </c>
      <c r="E18" s="15">
        <v>4.97</v>
      </c>
      <c r="F18" s="15">
        <v>15.7</v>
      </c>
      <c r="G18" s="15">
        <v>250</v>
      </c>
      <c r="H18" s="35"/>
    </row>
    <row r="19" spans="1:8" x14ac:dyDescent="0.2">
      <c r="A19" s="19"/>
      <c r="B19" s="20" t="s">
        <v>50</v>
      </c>
      <c r="C19" s="20">
        <v>200</v>
      </c>
      <c r="D19" s="20">
        <v>0.1</v>
      </c>
      <c r="E19" s="20">
        <v>0</v>
      </c>
      <c r="F19" s="20">
        <v>14.9</v>
      </c>
      <c r="G19" s="20">
        <v>56.8</v>
      </c>
      <c r="H19" s="35">
        <v>393</v>
      </c>
    </row>
    <row r="20" spans="1:8" x14ac:dyDescent="0.2">
      <c r="A20" s="5" t="s">
        <v>22</v>
      </c>
      <c r="B20" s="14" t="s">
        <v>14</v>
      </c>
      <c r="C20" s="5">
        <f>SUM(C18:C18)</f>
        <v>70</v>
      </c>
      <c r="D20" s="5">
        <f>SUM(D18:D18)</f>
        <v>4.13</v>
      </c>
      <c r="E20" s="5">
        <f>SUM(E18:E18)</f>
        <v>4.97</v>
      </c>
      <c r="F20" s="5">
        <f>SUM(F18:F18)</f>
        <v>15.7</v>
      </c>
      <c r="G20" s="5">
        <f>SUM(G18:G19)</f>
        <v>306.8</v>
      </c>
      <c r="H20" s="8" t="s">
        <v>14</v>
      </c>
    </row>
    <row r="21" spans="1:8" x14ac:dyDescent="0.2">
      <c r="A21" s="5" t="s">
        <v>23</v>
      </c>
      <c r="B21" s="14" t="s">
        <v>14</v>
      </c>
      <c r="C21" s="5">
        <f>(C8+C10+C17+C20)</f>
        <v>1480</v>
      </c>
      <c r="D21" s="5">
        <f>(D8+D10+D17+D20)</f>
        <v>47.140000000000008</v>
      </c>
      <c r="E21" s="5">
        <f>(E8+E10+E17+E20)</f>
        <v>60.900000000000006</v>
      </c>
      <c r="F21" s="5">
        <f>(F8+F10+F17+F20)</f>
        <v>205.63</v>
      </c>
      <c r="G21" s="5">
        <f>(G8+G10+G17+G20)</f>
        <v>1744.17</v>
      </c>
      <c r="H21" s="8" t="s">
        <v>14</v>
      </c>
    </row>
    <row r="22" spans="1:8" ht="128.25" customHeight="1" x14ac:dyDescent="0.2">
      <c r="H22" s="9"/>
    </row>
    <row r="23" spans="1:8" x14ac:dyDescent="0.2">
      <c r="H23" s="9"/>
    </row>
  </sheetData>
  <mergeCells count="10">
    <mergeCell ref="A4:G4"/>
    <mergeCell ref="A5:A7"/>
    <mergeCell ref="A11:A16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B1" zoomScale="120" zoomScaleNormal="120" workbookViewId="0">
      <selection activeCell="H5" sqref="H5:H20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4" t="s">
        <v>28</v>
      </c>
      <c r="B1" s="25"/>
      <c r="C1" s="25"/>
      <c r="D1" s="25"/>
      <c r="E1" s="25"/>
      <c r="F1" s="25"/>
      <c r="G1" s="25"/>
      <c r="H1" s="25"/>
    </row>
    <row r="2" spans="1:8" s="1" customFormat="1" ht="4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/>
      <c r="F2" s="30"/>
      <c r="G2" s="30" t="s">
        <v>5</v>
      </c>
      <c r="H2" s="30" t="s">
        <v>6</v>
      </c>
    </row>
    <row r="3" spans="1:8" x14ac:dyDescent="0.2">
      <c r="A3" s="31"/>
      <c r="B3" s="31"/>
      <c r="C3" s="31"/>
      <c r="D3" s="2" t="s">
        <v>7</v>
      </c>
      <c r="E3" s="2" t="s">
        <v>8</v>
      </c>
      <c r="F3" s="2" t="s">
        <v>9</v>
      </c>
      <c r="G3" s="31"/>
      <c r="H3" s="31"/>
    </row>
    <row r="4" spans="1:8" ht="15" x14ac:dyDescent="0.25">
      <c r="A4" s="26" t="s">
        <v>10</v>
      </c>
      <c r="B4" s="27"/>
      <c r="C4" s="27"/>
      <c r="D4" s="27"/>
      <c r="E4" s="27"/>
      <c r="F4" s="27"/>
      <c r="G4" s="27"/>
      <c r="H4" s="15">
        <v>3</v>
      </c>
    </row>
    <row r="5" spans="1:8" x14ac:dyDescent="0.2">
      <c r="A5" s="28" t="s">
        <v>11</v>
      </c>
      <c r="B5" s="15" t="s">
        <v>68</v>
      </c>
      <c r="C5" s="15">
        <v>200</v>
      </c>
      <c r="D5" s="15">
        <v>6.9</v>
      </c>
      <c r="E5" s="15">
        <v>6</v>
      </c>
      <c r="F5" s="15">
        <v>31.4</v>
      </c>
      <c r="G5" s="15">
        <v>183.2</v>
      </c>
      <c r="H5" s="35">
        <v>168</v>
      </c>
    </row>
    <row r="6" spans="1:8" x14ac:dyDescent="0.2">
      <c r="A6" s="29"/>
      <c r="B6" s="15" t="s">
        <v>32</v>
      </c>
      <c r="C6" s="15">
        <v>200</v>
      </c>
      <c r="D6" s="15">
        <v>5.8</v>
      </c>
      <c r="E6" s="15">
        <v>5.8</v>
      </c>
      <c r="F6" s="15">
        <v>34.4</v>
      </c>
      <c r="G6" s="15">
        <v>134</v>
      </c>
      <c r="H6" s="35">
        <v>397</v>
      </c>
    </row>
    <row r="7" spans="1:8" x14ac:dyDescent="0.2">
      <c r="A7" s="29"/>
      <c r="B7" s="15" t="s">
        <v>69</v>
      </c>
      <c r="C7" s="22" t="s">
        <v>75</v>
      </c>
      <c r="D7" s="15">
        <v>1.04</v>
      </c>
      <c r="E7" s="15">
        <v>0.7</v>
      </c>
      <c r="F7" s="15">
        <v>22.36</v>
      </c>
      <c r="G7" s="15">
        <v>97.05</v>
      </c>
      <c r="H7" s="35">
        <v>2</v>
      </c>
    </row>
    <row r="8" spans="1:8" x14ac:dyDescent="0.2">
      <c r="A8" s="6" t="s">
        <v>13</v>
      </c>
      <c r="B8" s="14" t="s">
        <v>14</v>
      </c>
      <c r="C8" s="5">
        <f>SUM(C5:C7)</f>
        <v>400</v>
      </c>
      <c r="D8" s="5">
        <f>SUM(D5:D7)</f>
        <v>13.739999999999998</v>
      </c>
      <c r="E8" s="5">
        <f>SUM(E5:E7)</f>
        <v>12.5</v>
      </c>
      <c r="F8" s="5">
        <f>SUM(F5:F7)</f>
        <v>88.16</v>
      </c>
      <c r="G8" s="5">
        <f>SUM(G5:G7)</f>
        <v>414.25</v>
      </c>
      <c r="H8" s="36" t="s">
        <v>14</v>
      </c>
    </row>
    <row r="9" spans="1:8" x14ac:dyDescent="0.2">
      <c r="A9" s="14" t="s">
        <v>15</v>
      </c>
      <c r="B9" s="15" t="s">
        <v>16</v>
      </c>
      <c r="C9" s="15">
        <v>100</v>
      </c>
      <c r="D9" s="7">
        <v>0.26</v>
      </c>
      <c r="E9" s="15">
        <v>0.17</v>
      </c>
      <c r="F9" s="15">
        <v>10.41</v>
      </c>
      <c r="G9" s="15">
        <v>51.7</v>
      </c>
      <c r="H9" s="35"/>
    </row>
    <row r="10" spans="1:8" x14ac:dyDescent="0.2">
      <c r="A10" s="5" t="s">
        <v>18</v>
      </c>
      <c r="B10" s="14" t="s">
        <v>14</v>
      </c>
      <c r="C10" s="5">
        <f>SUM(C9:C9)</f>
        <v>100</v>
      </c>
      <c r="D10" s="5">
        <f>SUM(D9:D9)</f>
        <v>0.26</v>
      </c>
      <c r="E10" s="5">
        <f>SUM(E9:E9)</f>
        <v>0.17</v>
      </c>
      <c r="F10" s="5">
        <f>SUM(F9:F9)</f>
        <v>10.41</v>
      </c>
      <c r="G10" s="5">
        <f>SUM(G9:G9)</f>
        <v>51.7</v>
      </c>
      <c r="H10" s="36" t="s">
        <v>14</v>
      </c>
    </row>
    <row r="11" spans="1:8" ht="25.5" x14ac:dyDescent="0.2">
      <c r="A11" s="28" t="s">
        <v>19</v>
      </c>
      <c r="B11" s="15" t="s">
        <v>70</v>
      </c>
      <c r="C11" s="15">
        <v>50</v>
      </c>
      <c r="D11" s="15">
        <v>0.6</v>
      </c>
      <c r="E11" s="15">
        <v>9.5</v>
      </c>
      <c r="F11" s="15">
        <v>1.6</v>
      </c>
      <c r="G11" s="15">
        <v>48</v>
      </c>
      <c r="H11" s="35">
        <v>15</v>
      </c>
    </row>
    <row r="12" spans="1:8" x14ac:dyDescent="0.2">
      <c r="A12" s="28"/>
      <c r="B12" s="15" t="s">
        <v>72</v>
      </c>
      <c r="C12" s="15">
        <v>200</v>
      </c>
      <c r="D12" s="15">
        <v>3.6</v>
      </c>
      <c r="E12" s="15">
        <v>2.86</v>
      </c>
      <c r="F12" s="15">
        <v>19.5</v>
      </c>
      <c r="G12" s="15">
        <v>114.6</v>
      </c>
      <c r="H12" s="35">
        <v>85</v>
      </c>
    </row>
    <row r="13" spans="1:8" x14ac:dyDescent="0.2">
      <c r="A13" s="28"/>
      <c r="B13" s="15" t="s">
        <v>29</v>
      </c>
      <c r="C13" s="15">
        <v>180</v>
      </c>
      <c r="D13" s="15">
        <v>4.43</v>
      </c>
      <c r="E13" s="15">
        <v>3.37</v>
      </c>
      <c r="F13" s="15">
        <v>23.83</v>
      </c>
      <c r="G13" s="15">
        <v>242.7</v>
      </c>
      <c r="H13" s="35">
        <v>313</v>
      </c>
    </row>
    <row r="14" spans="1:8" x14ac:dyDescent="0.2">
      <c r="A14" s="28"/>
      <c r="B14" s="20" t="s">
        <v>71</v>
      </c>
      <c r="C14" s="15">
        <v>57</v>
      </c>
      <c r="D14" s="15">
        <v>14.1</v>
      </c>
      <c r="E14" s="15">
        <v>9.4</v>
      </c>
      <c r="F14" s="15">
        <v>9</v>
      </c>
      <c r="G14" s="15">
        <v>178</v>
      </c>
      <c r="H14" s="35"/>
    </row>
    <row r="15" spans="1:8" x14ac:dyDescent="0.2">
      <c r="A15" s="28"/>
      <c r="B15" s="15" t="s">
        <v>38</v>
      </c>
      <c r="C15" s="15">
        <v>200</v>
      </c>
      <c r="D15" s="15">
        <v>0.8</v>
      </c>
      <c r="E15" s="15">
        <v>0.2</v>
      </c>
      <c r="F15" s="15">
        <v>32</v>
      </c>
      <c r="G15" s="15">
        <v>107.47</v>
      </c>
      <c r="H15" s="35">
        <v>376</v>
      </c>
    </row>
    <row r="16" spans="1:8" x14ac:dyDescent="0.2">
      <c r="A16" s="28"/>
      <c r="B16" s="15" t="s">
        <v>39</v>
      </c>
      <c r="C16" s="15">
        <v>60</v>
      </c>
      <c r="D16" s="15">
        <v>4.8</v>
      </c>
      <c r="E16" s="15">
        <v>0.6</v>
      </c>
      <c r="F16" s="15">
        <v>28.9</v>
      </c>
      <c r="G16" s="15">
        <v>123</v>
      </c>
      <c r="H16" s="35"/>
    </row>
    <row r="17" spans="1:8" x14ac:dyDescent="0.2">
      <c r="A17" s="5" t="s">
        <v>20</v>
      </c>
      <c r="B17" s="14" t="s">
        <v>14</v>
      </c>
      <c r="C17" s="5">
        <f>SUM(C11:C16)</f>
        <v>747</v>
      </c>
      <c r="D17" s="5">
        <f>SUM(D11:D16)</f>
        <v>28.33</v>
      </c>
      <c r="E17" s="5">
        <f>SUM(E11:E16)</f>
        <v>25.930000000000003</v>
      </c>
      <c r="F17" s="5">
        <f>SUM(F11:F16)</f>
        <v>114.83000000000001</v>
      </c>
      <c r="G17" s="5">
        <f>SUM(G11:G16)</f>
        <v>813.77</v>
      </c>
      <c r="H17" s="36" t="s">
        <v>14</v>
      </c>
    </row>
    <row r="18" spans="1:8" x14ac:dyDescent="0.2">
      <c r="A18" s="28" t="s">
        <v>21</v>
      </c>
      <c r="B18" s="15" t="s">
        <v>73</v>
      </c>
      <c r="C18" s="15">
        <v>70</v>
      </c>
      <c r="D18" s="15">
        <v>3.71</v>
      </c>
      <c r="E18" s="15">
        <v>9.8699999999999992</v>
      </c>
      <c r="F18" s="15">
        <v>26.81</v>
      </c>
      <c r="G18" s="15">
        <v>210.7</v>
      </c>
      <c r="H18" s="35">
        <v>460</v>
      </c>
    </row>
    <row r="19" spans="1:8" x14ac:dyDescent="0.2">
      <c r="A19" s="28"/>
      <c r="B19" s="15" t="s">
        <v>50</v>
      </c>
      <c r="C19" s="15">
        <v>200</v>
      </c>
      <c r="D19" s="15">
        <v>0.1</v>
      </c>
      <c r="E19" s="15">
        <v>0</v>
      </c>
      <c r="F19" s="15">
        <v>14.9</v>
      </c>
      <c r="G19" s="15">
        <v>56.8</v>
      </c>
      <c r="H19" s="35">
        <v>393</v>
      </c>
    </row>
    <row r="20" spans="1:8" x14ac:dyDescent="0.2">
      <c r="A20" s="5" t="s">
        <v>22</v>
      </c>
      <c r="B20" s="14" t="s">
        <v>14</v>
      </c>
      <c r="C20" s="5">
        <f>SUM(C18:C19)</f>
        <v>270</v>
      </c>
      <c r="D20" s="5">
        <f>SUM(D18:D19)</f>
        <v>3.81</v>
      </c>
      <c r="E20" s="5">
        <f>SUM(E18:E19)</f>
        <v>9.8699999999999992</v>
      </c>
      <c r="F20" s="5">
        <f>SUM(F18:F19)</f>
        <v>41.71</v>
      </c>
      <c r="G20" s="5">
        <f>SUM(G18:G19)</f>
        <v>267.5</v>
      </c>
      <c r="H20" s="36" t="s">
        <v>14</v>
      </c>
    </row>
    <row r="21" spans="1:8" x14ac:dyDescent="0.2">
      <c r="A21" s="5" t="s">
        <v>23</v>
      </c>
      <c r="B21" s="14" t="s">
        <v>14</v>
      </c>
      <c r="C21" s="5">
        <f>(C8+C10+C17+20)</f>
        <v>1267</v>
      </c>
      <c r="D21" s="5">
        <f>(D8+D10+D17+D20)</f>
        <v>46.14</v>
      </c>
      <c r="E21" s="5">
        <f>(E8+E10+E17+E20)</f>
        <v>48.47</v>
      </c>
      <c r="F21" s="5">
        <f>(F8+F10+F17+F20)</f>
        <v>255.11</v>
      </c>
      <c r="G21" s="5">
        <f>(G8+G10+G17+G20)</f>
        <v>1547.22</v>
      </c>
      <c r="H21" s="8" t="s">
        <v>14</v>
      </c>
    </row>
    <row r="22" spans="1:8" ht="128.25" customHeight="1" x14ac:dyDescent="0.2">
      <c r="H22" s="9"/>
    </row>
    <row r="23" spans="1:8" x14ac:dyDescent="0.2">
      <c r="H23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F5" sqref="F5"/>
    </sheetView>
  </sheetViews>
  <sheetFormatPr defaultRowHeight="18.75" x14ac:dyDescent="0.3"/>
  <cols>
    <col min="1" max="1" width="13.85546875" style="10" customWidth="1"/>
    <col min="2" max="2" width="13.85546875" style="13" customWidth="1"/>
    <col min="3" max="3" width="17.7109375" style="13" customWidth="1"/>
    <col min="4" max="4" width="20.5703125" style="13" customWidth="1"/>
    <col min="5" max="5" width="20.42578125" style="13" customWidth="1"/>
    <col min="6" max="6" width="26.28515625" style="13" customWidth="1"/>
    <col min="7" max="7" width="9.140625" style="10"/>
    <col min="8" max="8" width="6.5703125" style="10" customWidth="1"/>
    <col min="9" max="16384" width="9.140625" style="10"/>
  </cols>
  <sheetData>
    <row r="1" spans="2:6" x14ac:dyDescent="0.3">
      <c r="B1" s="32" t="s">
        <v>30</v>
      </c>
      <c r="C1" s="32"/>
      <c r="D1" s="32"/>
      <c r="E1" s="32"/>
      <c r="F1" s="32"/>
    </row>
    <row r="2" spans="2:6" s="11" customFormat="1" ht="45" customHeight="1" x14ac:dyDescent="0.25">
      <c r="B2" s="33" t="s">
        <v>3</v>
      </c>
      <c r="C2" s="33" t="s">
        <v>4</v>
      </c>
      <c r="D2" s="33"/>
      <c r="E2" s="33"/>
      <c r="F2" s="33" t="s">
        <v>5</v>
      </c>
    </row>
    <row r="3" spans="2:6" x14ac:dyDescent="0.3">
      <c r="B3" s="34"/>
      <c r="C3" s="12" t="s">
        <v>7</v>
      </c>
      <c r="D3" s="12" t="s">
        <v>8</v>
      </c>
      <c r="E3" s="12" t="s">
        <v>9</v>
      </c>
      <c r="F3" s="34"/>
    </row>
    <row r="4" spans="2:6" x14ac:dyDescent="0.3">
      <c r="B4" s="16">
        <f>((ПН!C22+ВТ!C22+СР!C20+ЧТ!C21+ПТ!C21)/5)</f>
        <v>1513.4</v>
      </c>
      <c r="C4" s="16">
        <f>((ПН!D22+ВТ!D22+СР!D20+ЧТ!D21+ПТ!D21)/5)</f>
        <v>54.312000000000012</v>
      </c>
      <c r="D4" s="16">
        <f>((ПН!E22+ВТ!E22+СР!E20+ЧТ!E21+ПТ!E21)/5)</f>
        <v>61.660000000000011</v>
      </c>
      <c r="E4" s="16">
        <f>((ПН!F22+ВТ!F22+СР!F20+ЧТ!F21+ПТ!F21)/5)</f>
        <v>255.98200000000006</v>
      </c>
      <c r="F4" s="16">
        <f>((ПН!G22+ВТ!G22+СР!G20+ЧТ!G21+ПТ!G21)/5)</f>
        <v>1725.8259999999998</v>
      </c>
    </row>
  </sheetData>
  <mergeCells count="4">
    <mergeCell ref="B1:F1"/>
    <mergeCell ref="B2:B3"/>
    <mergeCell ref="C2:E2"/>
    <mergeCell ref="F2:F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ПН</vt:lpstr>
      <vt:lpstr>ВТ</vt:lpstr>
      <vt:lpstr>СР</vt:lpstr>
      <vt:lpstr>ЧТ</vt:lpstr>
      <vt:lpstr>ПТ</vt:lpstr>
      <vt:lpstr>Среднее значение за период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irrrina@mail.ru</dc:creator>
  <cp:lastModifiedBy>Пользователь Windows</cp:lastModifiedBy>
  <cp:revision/>
  <dcterms:created xsi:type="dcterms:W3CDTF">2021-01-13T17:29:17Z</dcterms:created>
  <dcterms:modified xsi:type="dcterms:W3CDTF">2022-10-19T09:50:44Z</dcterms:modified>
</cp:coreProperties>
</file>