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 activeTab="4"/>
  </bookViews>
  <sheets>
    <sheet name="ПН" sheetId="1" r:id="rId1"/>
    <sheet name="ВТ" sheetId="2" r:id="rId2"/>
    <sheet name="СР" sheetId="3" r:id="rId3"/>
    <sheet name="ЧТ" sheetId="4" r:id="rId4"/>
    <sheet name="ПТ" sheetId="5" r:id="rId5"/>
    <sheet name="Среднее значение за период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  <c r="F21" i="2" l="1"/>
  <c r="E21" i="2"/>
  <c r="D21" i="2"/>
  <c r="G21" i="2" l="1"/>
  <c r="C10" i="4" l="1"/>
  <c r="D10" i="4"/>
  <c r="E10" i="4"/>
  <c r="F10" i="4"/>
  <c r="G10" i="4"/>
  <c r="C21" i="2" l="1"/>
  <c r="C12" i="1" l="1"/>
  <c r="G20" i="5"/>
  <c r="F20" i="5"/>
  <c r="E20" i="5"/>
  <c r="D20" i="5"/>
  <c r="C20" i="5"/>
  <c r="G17" i="5"/>
  <c r="F17" i="5"/>
  <c r="E17" i="5"/>
  <c r="D17" i="5"/>
  <c r="C17" i="5"/>
  <c r="G10" i="5"/>
  <c r="F10" i="5"/>
  <c r="E10" i="5"/>
  <c r="D10" i="5"/>
  <c r="C10" i="5"/>
  <c r="G8" i="5"/>
  <c r="F8" i="5"/>
  <c r="E8" i="5"/>
  <c r="D8" i="5"/>
  <c r="C8" i="5"/>
  <c r="F21" i="4"/>
  <c r="E21" i="4"/>
  <c r="D21" i="4"/>
  <c r="C21" i="4"/>
  <c r="G17" i="4"/>
  <c r="F17" i="4"/>
  <c r="E17" i="4"/>
  <c r="D17" i="4"/>
  <c r="C17" i="4"/>
  <c r="C22" i="4" s="1"/>
  <c r="G8" i="4"/>
  <c r="F8" i="4"/>
  <c r="E8" i="4"/>
  <c r="D8" i="4"/>
  <c r="G20" i="3"/>
  <c r="F20" i="3"/>
  <c r="E20" i="3"/>
  <c r="D20" i="3"/>
  <c r="C20" i="3"/>
  <c r="G17" i="3"/>
  <c r="F17" i="3"/>
  <c r="E17" i="3"/>
  <c r="D17" i="3"/>
  <c r="C17" i="3"/>
  <c r="G10" i="3"/>
  <c r="F10" i="3"/>
  <c r="E10" i="3"/>
  <c r="D10" i="3"/>
  <c r="C10" i="3"/>
  <c r="G8" i="3"/>
  <c r="F8" i="3"/>
  <c r="E8" i="3"/>
  <c r="D8" i="3"/>
  <c r="C10" i="2"/>
  <c r="C17" i="2"/>
  <c r="G17" i="2"/>
  <c r="F17" i="2"/>
  <c r="E17" i="2"/>
  <c r="D17" i="2"/>
  <c r="G10" i="2"/>
  <c r="F10" i="2"/>
  <c r="E10" i="2"/>
  <c r="D10" i="2"/>
  <c r="G8" i="2"/>
  <c r="F8" i="2"/>
  <c r="E8" i="2"/>
  <c r="D8" i="2"/>
  <c r="G21" i="5" l="1"/>
  <c r="D22" i="4"/>
  <c r="F21" i="3"/>
  <c r="E22" i="4"/>
  <c r="G22" i="4"/>
  <c r="C21" i="5"/>
  <c r="D21" i="5"/>
  <c r="E21" i="5"/>
  <c r="F21" i="5"/>
  <c r="F22" i="4"/>
  <c r="G21" i="3"/>
  <c r="D21" i="3"/>
  <c r="C21" i="3"/>
  <c r="E21" i="3"/>
  <c r="E22" i="2"/>
  <c r="D22" i="2"/>
  <c r="F22" i="2"/>
  <c r="C22" i="2"/>
  <c r="G22" i="2"/>
  <c r="G23" i="1"/>
  <c r="F23" i="1"/>
  <c r="E23" i="1"/>
  <c r="D23" i="1"/>
  <c r="G19" i="1"/>
  <c r="F19" i="1"/>
  <c r="E19" i="1"/>
  <c r="D19" i="1"/>
  <c r="F12" i="1"/>
  <c r="E12" i="1"/>
  <c r="D12" i="1"/>
  <c r="G9" i="1"/>
  <c r="F9" i="1"/>
  <c r="E9" i="1"/>
  <c r="D9" i="1"/>
  <c r="C23" i="1"/>
  <c r="C19" i="1"/>
  <c r="D24" i="1" l="1"/>
  <c r="C4" i="6" s="1"/>
  <c r="E24" i="1"/>
  <c r="D4" i="6" s="1"/>
  <c r="C24" i="1"/>
  <c r="B4" i="6" s="1"/>
  <c r="F24" i="1"/>
  <c r="E4" i="6" s="1"/>
  <c r="G24" i="1"/>
  <c r="F4" i="6" s="1"/>
</calcChain>
</file>

<file path=xl/sharedStrings.xml><?xml version="1.0" encoding="utf-8"?>
<sst xmlns="http://schemas.openxmlformats.org/spreadsheetml/2006/main" count="220" uniqueCount="76">
  <si>
    <t>ПОНЕДЕЛЬНИК</t>
  </si>
  <si>
    <t>Прием пищи</t>
  </si>
  <si>
    <t>Наименование блюда</t>
  </si>
  <si>
    <t>Вес блюда</t>
  </si>
  <si>
    <t xml:space="preserve">Пищевые вещества  на порцию </t>
  </si>
  <si>
    <t>Энергетическая ценность</t>
  </si>
  <si>
    <t>№ рецептуры</t>
  </si>
  <si>
    <t>Белки</t>
  </si>
  <si>
    <t>Жиры</t>
  </si>
  <si>
    <t xml:space="preserve">Углеводы </t>
  </si>
  <si>
    <t>Вода питьевая детская (на весь день), 300мл</t>
  </si>
  <si>
    <t>Завтрак </t>
  </si>
  <si>
    <t>Хлеб ржано-пшеничный</t>
  </si>
  <si>
    <t>Итого за завтрак</t>
  </si>
  <si>
    <t> </t>
  </si>
  <si>
    <t>Второй завтрак</t>
  </si>
  <si>
    <t>Итого за второй  завтрак</t>
  </si>
  <si>
    <t>Обед</t>
  </si>
  <si>
    <t>Итого за обед</t>
  </si>
  <si>
    <t>Полдник</t>
  </si>
  <si>
    <t>Итого за полдник</t>
  </si>
  <si>
    <t>Итого за день</t>
  </si>
  <si>
    <t>ВТОРНИК</t>
  </si>
  <si>
    <t>Апельсин</t>
  </si>
  <si>
    <t>СРЕДА</t>
  </si>
  <si>
    <t>ЧЕТВЕРГ</t>
  </si>
  <si>
    <t>ПЯТНИЦА</t>
  </si>
  <si>
    <t>Каша гречневая рассыпчатая</t>
  </si>
  <si>
    <t>Среднее значение за период</t>
  </si>
  <si>
    <t>Какао на молоке</t>
  </si>
  <si>
    <t>30/10/10</t>
  </si>
  <si>
    <t>Борщ  на к/б</t>
  </si>
  <si>
    <t>Жаркое по-домашнему с курицей</t>
  </si>
  <si>
    <t>Компот из сухофруктов</t>
  </si>
  <si>
    <t xml:space="preserve">Хлеб пшеничный </t>
  </si>
  <si>
    <t>Молоко</t>
  </si>
  <si>
    <t>30/10</t>
  </si>
  <si>
    <t>Кофейный напиток</t>
  </si>
  <si>
    <t>Винегрет</t>
  </si>
  <si>
    <t>Чай с лимоном</t>
  </si>
  <si>
    <t>Печенье</t>
  </si>
  <si>
    <t>Хлеб пшеничный</t>
  </si>
  <si>
    <t>Суп гороховый на к/б</t>
  </si>
  <si>
    <t>Икра кабачковая</t>
  </si>
  <si>
    <t>Кисель</t>
  </si>
  <si>
    <t>Суп вермишелевый молочный</t>
  </si>
  <si>
    <t>Рис рассыпчатый</t>
  </si>
  <si>
    <t>Оладьи из печени</t>
  </si>
  <si>
    <t>Суп с клецками</t>
  </si>
  <si>
    <t xml:space="preserve">Каша геркулесовая на молоке </t>
  </si>
  <si>
    <t xml:space="preserve">Хлеб пшеничный с маслом </t>
  </si>
  <si>
    <t>Сок</t>
  </si>
  <si>
    <t>Салат из кукурузы с яйцом</t>
  </si>
  <si>
    <t>Хлеб с плавленным сыром</t>
  </si>
  <si>
    <t>Рассольник на к/б</t>
  </si>
  <si>
    <t>Салат из моркови с чесноком</t>
  </si>
  <si>
    <t>Сосиска в тесте</t>
  </si>
  <si>
    <t xml:space="preserve">Чай </t>
  </si>
  <si>
    <t>Каша жидкая на молоке (ячневая)</t>
  </si>
  <si>
    <t>Хлеб  пшеничный с варен. сгущенкой</t>
  </si>
  <si>
    <t xml:space="preserve">Сок </t>
  </si>
  <si>
    <t>Суп рыбный с фрикадельками</t>
  </si>
  <si>
    <t>Гуляш из курицы</t>
  </si>
  <si>
    <t>Салат из свеклы</t>
  </si>
  <si>
    <t>Булочка сахарная</t>
  </si>
  <si>
    <t>Каша пшенная молочная</t>
  </si>
  <si>
    <t>Хлеб пшенич. с повидлом</t>
  </si>
  <si>
    <t>Бигус</t>
  </si>
  <si>
    <t>Каша манная на молоке</t>
  </si>
  <si>
    <t>Хлеб с маслом и сыром</t>
  </si>
  <si>
    <t>Бананы</t>
  </si>
  <si>
    <t>Картофельное пюре</t>
  </si>
  <si>
    <t>Горбуша порционная</t>
  </si>
  <si>
    <t>Салат из свежей капусты</t>
  </si>
  <si>
    <t>Творожная запеканка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</si>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</sst>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right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B1" zoomScale="120" zoomScaleNormal="120" workbookViewId="0">
      <selection activeCell="G5" sqref="G5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4" t="s">
        <v>0</v>
      </c>
      <c r="B1" s="35"/>
      <c r="C1" s="35"/>
      <c r="D1" s="35"/>
      <c r="E1" s="35"/>
      <c r="F1" s="35"/>
      <c r="G1" s="35"/>
      <c r="H1" s="35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36" t="s">
        <v>10</v>
      </c>
      <c r="B4" s="37"/>
      <c r="C4" s="37"/>
      <c r="D4" s="37"/>
      <c r="E4" s="37"/>
      <c r="F4" s="37"/>
      <c r="G4" s="37"/>
      <c r="H4" s="15">
        <v>3</v>
      </c>
    </row>
    <row r="5" spans="1:8" x14ac:dyDescent="0.2">
      <c r="A5" s="31" t="s">
        <v>11</v>
      </c>
      <c r="B5" s="14" t="s">
        <v>49</v>
      </c>
      <c r="C5" s="30">
        <v>150</v>
      </c>
      <c r="D5" s="30">
        <v>6.7</v>
      </c>
      <c r="E5" s="30">
        <v>8.5</v>
      </c>
      <c r="F5" s="30">
        <v>26.7</v>
      </c>
      <c r="G5" s="30">
        <v>144.75</v>
      </c>
      <c r="H5" s="7">
        <v>168</v>
      </c>
    </row>
    <row r="6" spans="1:8" x14ac:dyDescent="0.2">
      <c r="A6" s="38"/>
      <c r="B6" s="17" t="s">
        <v>50</v>
      </c>
      <c r="C6" s="21" t="s">
        <v>36</v>
      </c>
      <c r="D6" s="25">
        <v>1.93</v>
      </c>
      <c r="E6" s="25">
        <v>5.55</v>
      </c>
      <c r="F6" s="25">
        <v>6.7</v>
      </c>
      <c r="G6" s="25">
        <v>79.7</v>
      </c>
      <c r="H6" s="26">
        <v>1</v>
      </c>
    </row>
    <row r="7" spans="1:8" x14ac:dyDescent="0.2">
      <c r="A7" s="38"/>
      <c r="B7" s="14" t="s">
        <v>29</v>
      </c>
      <c r="C7" s="15">
        <v>150</v>
      </c>
      <c r="D7" s="15">
        <v>4.3499999999999996</v>
      </c>
      <c r="E7" s="15">
        <v>4.3499999999999996</v>
      </c>
      <c r="F7" s="15">
        <v>25.8</v>
      </c>
      <c r="G7" s="15">
        <v>100.5</v>
      </c>
      <c r="H7" s="22">
        <v>397</v>
      </c>
    </row>
    <row r="8" spans="1:8" x14ac:dyDescent="0.2">
      <c r="A8" s="38"/>
      <c r="B8" s="14"/>
      <c r="C8" s="15"/>
      <c r="D8" s="15"/>
      <c r="E8" s="15"/>
      <c r="F8" s="15"/>
      <c r="G8" s="15"/>
      <c r="H8" s="22"/>
    </row>
    <row r="9" spans="1:8" x14ac:dyDescent="0.2">
      <c r="A9" s="6" t="s">
        <v>13</v>
      </c>
      <c r="B9" s="14"/>
      <c r="C9" s="5">
        <v>350</v>
      </c>
      <c r="D9" s="5">
        <f>SUM(D5:D8)</f>
        <v>12.98</v>
      </c>
      <c r="E9" s="5">
        <f>SUM(E5:E8)</f>
        <v>18.399999999999999</v>
      </c>
      <c r="F9" s="5">
        <f>SUM(F5:F8)</f>
        <v>59.2</v>
      </c>
      <c r="G9" s="5">
        <f>SUM(G5:G8)</f>
        <v>324.95</v>
      </c>
      <c r="H9" s="23" t="s">
        <v>14</v>
      </c>
    </row>
    <row r="10" spans="1:8" x14ac:dyDescent="0.2">
      <c r="A10" s="31" t="s">
        <v>15</v>
      </c>
      <c r="B10" s="14" t="s">
        <v>51</v>
      </c>
      <c r="C10" s="15">
        <v>150</v>
      </c>
      <c r="D10" s="25">
        <v>0.5</v>
      </c>
      <c r="E10" s="25">
        <v>0.1</v>
      </c>
      <c r="F10" s="25">
        <v>10.1</v>
      </c>
      <c r="G10" s="25">
        <v>48</v>
      </c>
      <c r="H10" s="26">
        <v>40</v>
      </c>
    </row>
    <row r="11" spans="1:8" x14ac:dyDescent="0.2">
      <c r="A11" s="31"/>
      <c r="B11" s="14"/>
      <c r="C11" s="15"/>
      <c r="D11" s="15"/>
      <c r="E11" s="15"/>
      <c r="F11" s="15"/>
      <c r="G11" s="15"/>
      <c r="H11" s="22"/>
    </row>
    <row r="12" spans="1:8" x14ac:dyDescent="0.2">
      <c r="A12" s="5" t="s">
        <v>16</v>
      </c>
      <c r="B12" s="14" t="s">
        <v>14</v>
      </c>
      <c r="C12" s="5">
        <f>SUM(C10:C11)</f>
        <v>150</v>
      </c>
      <c r="D12" s="5">
        <f>SUM(D10:D11)</f>
        <v>0.5</v>
      </c>
      <c r="E12" s="5">
        <f>SUM(E10:E11)</f>
        <v>0.1</v>
      </c>
      <c r="F12" s="5">
        <f>SUM(F10:F11)</f>
        <v>10.1</v>
      </c>
      <c r="G12" s="5">
        <v>56.5</v>
      </c>
      <c r="H12" s="23" t="s">
        <v>14</v>
      </c>
    </row>
    <row r="13" spans="1:8" x14ac:dyDescent="0.2">
      <c r="A13" s="31" t="s">
        <v>17</v>
      </c>
      <c r="B13" s="14" t="s">
        <v>31</v>
      </c>
      <c r="C13" s="15">
        <v>150</v>
      </c>
      <c r="D13" s="15">
        <v>6.75</v>
      </c>
      <c r="E13" s="15">
        <v>6.07</v>
      </c>
      <c r="F13" s="15">
        <v>12.1</v>
      </c>
      <c r="G13" s="15">
        <v>116.1</v>
      </c>
      <c r="H13" s="22">
        <v>62</v>
      </c>
    </row>
    <row r="14" spans="1:8" x14ac:dyDescent="0.2">
      <c r="A14" s="31"/>
      <c r="B14" s="14" t="s">
        <v>32</v>
      </c>
      <c r="C14" s="15">
        <v>150</v>
      </c>
      <c r="D14" s="15">
        <v>13.2</v>
      </c>
      <c r="E14" s="15">
        <v>12.8</v>
      </c>
      <c r="F14" s="15">
        <v>18.7</v>
      </c>
      <c r="G14" s="15">
        <v>236.6</v>
      </c>
      <c r="H14" s="22">
        <v>276</v>
      </c>
    </row>
    <row r="15" spans="1:8" x14ac:dyDescent="0.2">
      <c r="A15" s="31"/>
      <c r="B15" s="14" t="s">
        <v>43</v>
      </c>
      <c r="C15" s="15">
        <v>30</v>
      </c>
      <c r="D15" s="25">
        <v>2.68</v>
      </c>
      <c r="E15" s="25">
        <v>4.5599999999999996</v>
      </c>
      <c r="F15" s="25">
        <v>0.63</v>
      </c>
      <c r="G15" s="25">
        <v>54.4</v>
      </c>
      <c r="H15" s="26"/>
    </row>
    <row r="16" spans="1:8" x14ac:dyDescent="0.2">
      <c r="A16" s="31"/>
      <c r="B16" s="14" t="s">
        <v>33</v>
      </c>
      <c r="C16" s="15">
        <v>150</v>
      </c>
      <c r="D16" s="15">
        <v>0.6</v>
      </c>
      <c r="E16" s="15">
        <v>0.15</v>
      </c>
      <c r="F16" s="15">
        <v>24</v>
      </c>
      <c r="G16" s="15">
        <v>80.599999999999994</v>
      </c>
      <c r="H16" s="22">
        <v>376</v>
      </c>
    </row>
    <row r="17" spans="1:8" x14ac:dyDescent="0.2">
      <c r="A17" s="31"/>
      <c r="B17" s="14" t="s">
        <v>34</v>
      </c>
      <c r="C17" s="15">
        <v>40</v>
      </c>
      <c r="D17" s="15">
        <v>3.2</v>
      </c>
      <c r="E17" s="15">
        <v>0.4</v>
      </c>
      <c r="F17" s="15">
        <v>19.8</v>
      </c>
      <c r="G17" s="15">
        <v>82</v>
      </c>
      <c r="H17" s="22"/>
    </row>
    <row r="18" spans="1:8" x14ac:dyDescent="0.2">
      <c r="A18" s="31"/>
      <c r="B18" s="14"/>
      <c r="C18" s="15"/>
      <c r="D18" s="15"/>
      <c r="E18" s="15"/>
      <c r="F18" s="15"/>
      <c r="G18" s="15"/>
      <c r="H18" s="22"/>
    </row>
    <row r="19" spans="1:8" x14ac:dyDescent="0.2">
      <c r="A19" s="5" t="s">
        <v>18</v>
      </c>
      <c r="B19" s="14" t="s">
        <v>14</v>
      </c>
      <c r="C19" s="5">
        <f>SUM(C13:C18)</f>
        <v>520</v>
      </c>
      <c r="D19" s="5">
        <f>SUM(D13:D18)</f>
        <v>26.43</v>
      </c>
      <c r="E19" s="5">
        <f>SUM(E13:E18)</f>
        <v>23.979999999999997</v>
      </c>
      <c r="F19" s="5">
        <f>SUM(F13:F18)</f>
        <v>75.22999999999999</v>
      </c>
      <c r="G19" s="5">
        <f>SUM(G13:G18)</f>
        <v>569.69999999999993</v>
      </c>
      <c r="H19" s="23" t="s">
        <v>14</v>
      </c>
    </row>
    <row r="20" spans="1:8" x14ac:dyDescent="0.2">
      <c r="A20" s="31" t="s">
        <v>19</v>
      </c>
      <c r="B20" s="14" t="s">
        <v>52</v>
      </c>
      <c r="C20" s="15">
        <v>30</v>
      </c>
      <c r="D20" s="29"/>
      <c r="E20" s="29"/>
      <c r="F20" s="29"/>
      <c r="G20" s="15">
        <v>57.7</v>
      </c>
      <c r="H20" s="22">
        <v>460</v>
      </c>
    </row>
    <row r="21" spans="1:8" x14ac:dyDescent="0.2">
      <c r="A21" s="31"/>
      <c r="B21" s="14" t="s">
        <v>39</v>
      </c>
      <c r="C21" s="15">
        <v>150</v>
      </c>
      <c r="D21" s="25">
        <v>7.4999999999999997E-2</v>
      </c>
      <c r="E21" s="25">
        <v>0</v>
      </c>
      <c r="F21" s="25">
        <v>11.2</v>
      </c>
      <c r="G21" s="25">
        <v>42.6</v>
      </c>
      <c r="H21" s="26">
        <v>393</v>
      </c>
    </row>
    <row r="22" spans="1:8" x14ac:dyDescent="0.2">
      <c r="A22" s="24"/>
      <c r="B22" s="24" t="s">
        <v>40</v>
      </c>
      <c r="C22" s="25">
        <v>50</v>
      </c>
      <c r="D22" s="25">
        <v>6.4</v>
      </c>
      <c r="E22" s="25">
        <v>13.6</v>
      </c>
      <c r="F22" s="25">
        <v>56.5</v>
      </c>
      <c r="G22" s="25">
        <v>137.69999999999999</v>
      </c>
      <c r="H22" s="26"/>
    </row>
    <row r="23" spans="1:8" x14ac:dyDescent="0.2">
      <c r="A23" s="5" t="s">
        <v>20</v>
      </c>
      <c r="B23" s="14" t="s">
        <v>14</v>
      </c>
      <c r="C23" s="5">
        <f>SUM(C20:C21)</f>
        <v>180</v>
      </c>
      <c r="D23" s="5">
        <f>SUM(D20:D21)</f>
        <v>7.4999999999999997E-2</v>
      </c>
      <c r="E23" s="5">
        <f>SUM(E20:E21)</f>
        <v>0</v>
      </c>
      <c r="F23" s="5">
        <f>SUM(F20:F21)</f>
        <v>11.2</v>
      </c>
      <c r="G23" s="5">
        <f>SUM(G20:G21)</f>
        <v>100.30000000000001</v>
      </c>
      <c r="H23" s="5" t="s">
        <v>14</v>
      </c>
    </row>
    <row r="24" spans="1:8" x14ac:dyDescent="0.2">
      <c r="A24" s="5" t="s">
        <v>21</v>
      </c>
      <c r="B24" s="14" t="s">
        <v>14</v>
      </c>
      <c r="C24" s="5">
        <f>(C9+C12+C19+C23)</f>
        <v>1200</v>
      </c>
      <c r="D24" s="5">
        <f>(D9+D12+D19+D23)</f>
        <v>39.984999999999999</v>
      </c>
      <c r="E24" s="5">
        <f>(E9+E12+E19+E23)</f>
        <v>42.48</v>
      </c>
      <c r="F24" s="5">
        <f>(F9+F12+F19+F23)</f>
        <v>155.72999999999996</v>
      </c>
      <c r="G24" s="5">
        <f>(G9+G12+G19+G23)</f>
        <v>1051.4499999999998</v>
      </c>
      <c r="H24" s="5" t="s">
        <v>14</v>
      </c>
    </row>
    <row r="25" spans="1:8" ht="57.75" customHeight="1" x14ac:dyDescent="0.2"/>
  </sheetData>
  <mergeCells count="12">
    <mergeCell ref="A1:H1"/>
    <mergeCell ref="A4:G4"/>
    <mergeCell ref="A5:A8"/>
    <mergeCell ref="A10:A11"/>
    <mergeCell ref="A13:A18"/>
    <mergeCell ref="G2:G3"/>
    <mergeCell ref="H2:H3"/>
    <mergeCell ref="A20:A21"/>
    <mergeCell ref="D2:F2"/>
    <mergeCell ref="A2:A3"/>
    <mergeCell ref="B2:B3"/>
    <mergeCell ref="C2:C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  <ignoredErrors>
    <ignoredError sqref="C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1" zoomScale="120" zoomScaleNormal="120" workbookViewId="0">
      <selection activeCell="G23" sqref="G23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4" t="s">
        <v>22</v>
      </c>
      <c r="B1" s="35"/>
      <c r="C1" s="35"/>
      <c r="D1" s="35"/>
      <c r="E1" s="35"/>
      <c r="F1" s="35"/>
      <c r="G1" s="35"/>
      <c r="H1" s="35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36" t="s">
        <v>10</v>
      </c>
      <c r="B4" s="37"/>
      <c r="C4" s="37"/>
      <c r="D4" s="37"/>
      <c r="E4" s="37"/>
      <c r="F4" s="37"/>
      <c r="G4" s="37"/>
      <c r="H4" s="15">
        <v>3</v>
      </c>
    </row>
    <row r="5" spans="1:8" x14ac:dyDescent="0.2">
      <c r="A5" s="31" t="s">
        <v>11</v>
      </c>
      <c r="B5" s="25" t="s">
        <v>45</v>
      </c>
      <c r="C5" s="25">
        <v>150</v>
      </c>
      <c r="D5" s="25">
        <v>4.05</v>
      </c>
      <c r="E5" s="25">
        <v>3.7</v>
      </c>
      <c r="F5" s="25">
        <v>16.3</v>
      </c>
      <c r="G5" s="25">
        <v>140.19999999999999</v>
      </c>
      <c r="H5" s="7">
        <v>93</v>
      </c>
    </row>
    <row r="6" spans="1:8" x14ac:dyDescent="0.2">
      <c r="A6" s="38"/>
      <c r="B6" s="15" t="s">
        <v>53</v>
      </c>
      <c r="C6" s="21" t="s">
        <v>36</v>
      </c>
      <c r="D6" s="25">
        <v>5.7</v>
      </c>
      <c r="E6" s="25">
        <v>10.65</v>
      </c>
      <c r="F6" s="25">
        <v>15.45</v>
      </c>
      <c r="G6" s="25">
        <v>178.5</v>
      </c>
      <c r="H6" s="7">
        <v>3</v>
      </c>
    </row>
    <row r="7" spans="1:8" x14ac:dyDescent="0.2">
      <c r="A7" s="38"/>
      <c r="B7" s="15" t="s">
        <v>29</v>
      </c>
      <c r="C7" s="15">
        <v>150</v>
      </c>
      <c r="D7" s="25">
        <v>4.3499999999999996</v>
      </c>
      <c r="E7" s="25">
        <v>4.3499999999999996</v>
      </c>
      <c r="F7" s="25">
        <v>25.8</v>
      </c>
      <c r="G7" s="25">
        <v>100.5</v>
      </c>
      <c r="H7" s="22">
        <v>397</v>
      </c>
    </row>
    <row r="8" spans="1:8" x14ac:dyDescent="0.2">
      <c r="A8" s="6" t="s">
        <v>13</v>
      </c>
      <c r="B8" s="14" t="s">
        <v>14</v>
      </c>
      <c r="C8" s="5">
        <v>340</v>
      </c>
      <c r="D8" s="5">
        <f>SUM(D5:D7)</f>
        <v>14.1</v>
      </c>
      <c r="E8" s="5">
        <f>SUM(E5:E7)</f>
        <v>18.700000000000003</v>
      </c>
      <c r="F8" s="5">
        <f>SUM(F5:F7)</f>
        <v>57.55</v>
      </c>
      <c r="G8" s="5">
        <f>SUM(G5:G7)</f>
        <v>419.2</v>
      </c>
      <c r="H8" s="27" t="s">
        <v>14</v>
      </c>
    </row>
    <row r="9" spans="1:8" x14ac:dyDescent="0.2">
      <c r="A9" s="17" t="s">
        <v>15</v>
      </c>
      <c r="B9" s="15" t="s">
        <v>23</v>
      </c>
      <c r="C9" s="15">
        <v>90</v>
      </c>
      <c r="D9" s="15">
        <v>0.72</v>
      </c>
      <c r="E9" s="15">
        <v>0</v>
      </c>
      <c r="F9" s="15">
        <v>7.29</v>
      </c>
      <c r="G9" s="15">
        <v>36</v>
      </c>
      <c r="H9" s="26"/>
    </row>
    <row r="10" spans="1:8" x14ac:dyDescent="0.2">
      <c r="A10" s="5" t="s">
        <v>16</v>
      </c>
      <c r="B10" s="14" t="s">
        <v>14</v>
      </c>
      <c r="C10" s="5">
        <f>SUM(C9:C9)</f>
        <v>90</v>
      </c>
      <c r="D10" s="5">
        <f>SUM(D9:D9)</f>
        <v>0.72</v>
      </c>
      <c r="E10" s="5">
        <f>SUM(E9:E9)</f>
        <v>0</v>
      </c>
      <c r="F10" s="5">
        <f>SUM(F9:F9)</f>
        <v>7.29</v>
      </c>
      <c r="G10" s="5">
        <f>SUM(G9:G9)</f>
        <v>36</v>
      </c>
      <c r="H10" s="27" t="s">
        <v>14</v>
      </c>
    </row>
    <row r="11" spans="1:8" x14ac:dyDescent="0.2">
      <c r="A11" s="31" t="s">
        <v>17</v>
      </c>
      <c r="B11" s="25" t="s">
        <v>54</v>
      </c>
      <c r="C11" s="25">
        <v>150</v>
      </c>
      <c r="D11" s="25">
        <v>1.98</v>
      </c>
      <c r="E11" s="25">
        <v>3.42</v>
      </c>
      <c r="F11" s="25">
        <v>8.58</v>
      </c>
      <c r="G11" s="25">
        <v>81.75</v>
      </c>
      <c r="H11" s="26">
        <v>74</v>
      </c>
    </row>
    <row r="12" spans="1:8" x14ac:dyDescent="0.2">
      <c r="A12" s="31"/>
      <c r="B12" s="25" t="s">
        <v>27</v>
      </c>
      <c r="C12" s="25">
        <v>150</v>
      </c>
      <c r="D12" s="25">
        <v>3.69</v>
      </c>
      <c r="E12" s="25">
        <v>2.8</v>
      </c>
      <c r="F12" s="25">
        <v>19.850000000000001</v>
      </c>
      <c r="G12" s="25">
        <v>202.25</v>
      </c>
      <c r="H12" s="26">
        <v>313</v>
      </c>
    </row>
    <row r="13" spans="1:8" x14ac:dyDescent="0.2">
      <c r="A13" s="31"/>
      <c r="B13" s="25" t="s">
        <v>47</v>
      </c>
      <c r="C13" s="25">
        <v>50</v>
      </c>
      <c r="D13" s="25">
        <v>10.199999999999999</v>
      </c>
      <c r="E13" s="25">
        <v>6.7</v>
      </c>
      <c r="F13" s="25">
        <v>6.4</v>
      </c>
      <c r="G13" s="25">
        <v>127.1</v>
      </c>
      <c r="H13" s="26"/>
    </row>
    <row r="14" spans="1:8" x14ac:dyDescent="0.2">
      <c r="A14" s="31"/>
      <c r="B14" s="15" t="s">
        <v>55</v>
      </c>
      <c r="C14" s="15">
        <v>30</v>
      </c>
      <c r="D14" s="29"/>
      <c r="E14" s="29"/>
      <c r="F14" s="29"/>
      <c r="G14" s="15">
        <v>36</v>
      </c>
      <c r="H14" s="26">
        <v>15</v>
      </c>
    </row>
    <row r="15" spans="1:8" x14ac:dyDescent="0.2">
      <c r="A15" s="31"/>
      <c r="B15" s="25" t="s">
        <v>44</v>
      </c>
      <c r="C15" s="25">
        <v>150</v>
      </c>
      <c r="D15" s="25">
        <v>0.7</v>
      </c>
      <c r="E15" s="25">
        <v>0.7</v>
      </c>
      <c r="F15" s="25">
        <v>20.9</v>
      </c>
      <c r="G15" s="25">
        <v>102.75</v>
      </c>
      <c r="H15" s="26">
        <v>379</v>
      </c>
    </row>
    <row r="16" spans="1:8" x14ac:dyDescent="0.2">
      <c r="A16" s="31"/>
      <c r="B16" s="18" t="s">
        <v>12</v>
      </c>
      <c r="C16" s="15">
        <v>40</v>
      </c>
      <c r="D16" s="18">
        <v>3.2</v>
      </c>
      <c r="E16" s="18">
        <v>0.4</v>
      </c>
      <c r="F16" s="18">
        <v>19.8</v>
      </c>
      <c r="G16" s="15">
        <v>82</v>
      </c>
      <c r="H16" s="26"/>
    </row>
    <row r="17" spans="1:8" x14ac:dyDescent="0.2">
      <c r="A17" s="5" t="s">
        <v>18</v>
      </c>
      <c r="B17" s="14"/>
      <c r="C17" s="5">
        <f>SUM(C11:C16)</f>
        <v>570</v>
      </c>
      <c r="D17" s="5">
        <f>SUM(D11:D16)</f>
        <v>19.77</v>
      </c>
      <c r="E17" s="5">
        <f>SUM(E11:E16)</f>
        <v>14.02</v>
      </c>
      <c r="F17" s="5">
        <f>SUM(F11:F16)</f>
        <v>75.53</v>
      </c>
      <c r="G17" s="5">
        <f>SUM(G11:G16)</f>
        <v>631.85</v>
      </c>
      <c r="H17" s="27" t="s">
        <v>14</v>
      </c>
    </row>
    <row r="18" spans="1:8" x14ac:dyDescent="0.2">
      <c r="A18" s="31" t="s">
        <v>19</v>
      </c>
      <c r="B18" s="15" t="s">
        <v>56</v>
      </c>
      <c r="C18" s="15">
        <v>50</v>
      </c>
      <c r="D18" s="15"/>
      <c r="E18" s="15"/>
      <c r="F18" s="15"/>
      <c r="G18" s="15">
        <v>150</v>
      </c>
      <c r="H18" s="26">
        <v>45</v>
      </c>
    </row>
    <row r="19" spans="1:8" x14ac:dyDescent="0.2">
      <c r="A19" s="31"/>
      <c r="B19" s="15" t="s">
        <v>57</v>
      </c>
      <c r="C19" s="30">
        <v>150</v>
      </c>
      <c r="D19" s="30">
        <v>0</v>
      </c>
      <c r="E19" s="30">
        <v>0</v>
      </c>
      <c r="F19" s="30">
        <v>11.24</v>
      </c>
      <c r="G19" s="30">
        <v>42.19</v>
      </c>
      <c r="H19" s="7">
        <v>392</v>
      </c>
    </row>
    <row r="20" spans="1:8" x14ac:dyDescent="0.2">
      <c r="A20" s="17"/>
      <c r="B20" s="18"/>
      <c r="C20" s="18"/>
      <c r="D20" s="18"/>
      <c r="E20" s="18"/>
      <c r="F20" s="18"/>
      <c r="G20" s="18"/>
      <c r="H20" s="26"/>
    </row>
    <row r="21" spans="1:8" x14ac:dyDescent="0.2">
      <c r="A21" s="5" t="s">
        <v>20</v>
      </c>
      <c r="B21" s="14" t="s">
        <v>14</v>
      </c>
      <c r="C21" s="5">
        <f>SUM(C18:C20)</f>
        <v>200</v>
      </c>
      <c r="D21" s="5">
        <f>SUM(D18:D20)</f>
        <v>0</v>
      </c>
      <c r="E21" s="5">
        <f>SUM(E18:E20)</f>
        <v>0</v>
      </c>
      <c r="F21" s="5">
        <f>SUM(F18:F20)</f>
        <v>11.24</v>
      </c>
      <c r="G21" s="5">
        <f>SUM(G18:G20)</f>
        <v>192.19</v>
      </c>
      <c r="H21" s="8" t="s">
        <v>14</v>
      </c>
    </row>
    <row r="22" spans="1:8" x14ac:dyDescent="0.2">
      <c r="A22" s="5" t="s">
        <v>21</v>
      </c>
      <c r="B22" s="14" t="s">
        <v>14</v>
      </c>
      <c r="C22" s="5">
        <f>(C8+C10+C17+C21)</f>
        <v>1200</v>
      </c>
      <c r="D22" s="5">
        <f>(D8+D10+D17+D21)</f>
        <v>34.590000000000003</v>
      </c>
      <c r="E22" s="5">
        <f>(E8+E10+E17+E21)</f>
        <v>32.72</v>
      </c>
      <c r="F22" s="5">
        <f>(F8+F10+F17+F21)</f>
        <v>151.61000000000001</v>
      </c>
      <c r="G22" s="5">
        <f>(G8+G10+G17+G21)</f>
        <v>1279.24</v>
      </c>
      <c r="H22" s="8" t="s">
        <v>14</v>
      </c>
    </row>
    <row r="23" spans="1:8" ht="128.25" customHeight="1" x14ac:dyDescent="0.2">
      <c r="H23" s="9"/>
    </row>
    <row r="24" spans="1:8" x14ac:dyDescent="0.2">
      <c r="H24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39370078740157483" bottom="0.3937007874015748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B1" zoomScale="120" zoomScaleNormal="120" workbookViewId="0">
      <selection activeCell="G22" sqref="G22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4" t="s">
        <v>24</v>
      </c>
      <c r="B1" s="35"/>
      <c r="C1" s="35"/>
      <c r="D1" s="35"/>
      <c r="E1" s="35"/>
      <c r="F1" s="35"/>
      <c r="G1" s="35"/>
      <c r="H1" s="35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36" t="s">
        <v>10</v>
      </c>
      <c r="B4" s="37"/>
      <c r="C4" s="37"/>
      <c r="D4" s="37"/>
      <c r="E4" s="37"/>
      <c r="F4" s="37"/>
      <c r="G4" s="37"/>
      <c r="H4" s="15">
        <v>3</v>
      </c>
    </row>
    <row r="5" spans="1:8" x14ac:dyDescent="0.2">
      <c r="A5" s="31" t="s">
        <v>11</v>
      </c>
      <c r="B5" s="25" t="s">
        <v>58</v>
      </c>
      <c r="C5" s="25">
        <v>150</v>
      </c>
      <c r="D5" s="25">
        <v>6.4</v>
      </c>
      <c r="E5" s="25">
        <v>7.35</v>
      </c>
      <c r="F5" s="25">
        <v>28.5</v>
      </c>
      <c r="G5" s="25">
        <v>178.5</v>
      </c>
      <c r="H5" s="26">
        <v>168</v>
      </c>
    </row>
    <row r="6" spans="1:8" x14ac:dyDescent="0.2">
      <c r="A6" s="38"/>
      <c r="B6" s="25" t="s">
        <v>59</v>
      </c>
      <c r="C6" s="21" t="s">
        <v>36</v>
      </c>
      <c r="D6" s="25">
        <v>2.25</v>
      </c>
      <c r="E6" s="25">
        <v>7.05</v>
      </c>
      <c r="F6" s="25">
        <v>15.4</v>
      </c>
      <c r="G6" s="25">
        <v>131.19999999999999</v>
      </c>
      <c r="H6" s="7">
        <v>5</v>
      </c>
    </row>
    <row r="7" spans="1:8" x14ac:dyDescent="0.2">
      <c r="A7" s="38"/>
      <c r="B7" s="25" t="s">
        <v>37</v>
      </c>
      <c r="C7" s="25">
        <v>150</v>
      </c>
      <c r="D7" s="25">
        <v>2.1</v>
      </c>
      <c r="E7" s="25">
        <v>2.4</v>
      </c>
      <c r="F7" s="25">
        <v>14.79</v>
      </c>
      <c r="G7" s="25">
        <v>100.5</v>
      </c>
      <c r="H7" s="7">
        <v>395</v>
      </c>
    </row>
    <row r="8" spans="1:8" x14ac:dyDescent="0.2">
      <c r="A8" s="6" t="s">
        <v>13</v>
      </c>
      <c r="B8" s="14" t="s">
        <v>14</v>
      </c>
      <c r="C8" s="5">
        <v>340</v>
      </c>
      <c r="D8" s="5">
        <f>SUM(D5:D7)</f>
        <v>10.75</v>
      </c>
      <c r="E8" s="5">
        <f>SUM(E5:E7)</f>
        <v>16.799999999999997</v>
      </c>
      <c r="F8" s="5">
        <f>SUM(F5:F7)</f>
        <v>58.69</v>
      </c>
      <c r="G8" s="5">
        <f>SUM(G5:G7)</f>
        <v>410.2</v>
      </c>
      <c r="H8" s="27" t="s">
        <v>14</v>
      </c>
    </row>
    <row r="9" spans="1:8" x14ac:dyDescent="0.2">
      <c r="A9" s="17" t="s">
        <v>15</v>
      </c>
      <c r="B9" s="15" t="s">
        <v>60</v>
      </c>
      <c r="C9" s="15">
        <v>100</v>
      </c>
      <c r="D9" s="15">
        <v>0.5</v>
      </c>
      <c r="E9" s="15">
        <v>0.1</v>
      </c>
      <c r="F9" s="15">
        <v>10.1</v>
      </c>
      <c r="G9" s="15">
        <v>100.4</v>
      </c>
      <c r="H9" s="26">
        <v>40</v>
      </c>
    </row>
    <row r="10" spans="1:8" x14ac:dyDescent="0.2">
      <c r="A10" s="5" t="s">
        <v>16</v>
      </c>
      <c r="B10" s="14" t="s">
        <v>14</v>
      </c>
      <c r="C10" s="5">
        <f>SUM(C9:C9)</f>
        <v>100</v>
      </c>
      <c r="D10" s="5">
        <f>SUM(D9:D9)</f>
        <v>0.5</v>
      </c>
      <c r="E10" s="5">
        <f>SUM(E9:E9)</f>
        <v>0.1</v>
      </c>
      <c r="F10" s="5">
        <f>SUM(F9:F9)</f>
        <v>10.1</v>
      </c>
      <c r="G10" s="5">
        <f>SUM(G9:G9)</f>
        <v>100.4</v>
      </c>
      <c r="H10" s="27" t="s">
        <v>14</v>
      </c>
    </row>
    <row r="11" spans="1:8" x14ac:dyDescent="0.2">
      <c r="A11" s="31" t="s">
        <v>17</v>
      </c>
      <c r="B11" s="15" t="s">
        <v>61</v>
      </c>
      <c r="C11" s="15">
        <v>150</v>
      </c>
      <c r="D11" s="29"/>
      <c r="E11" s="29"/>
      <c r="F11" s="29"/>
      <c r="G11" s="15">
        <v>84.13</v>
      </c>
      <c r="H11" s="26">
        <v>81</v>
      </c>
    </row>
    <row r="12" spans="1:8" x14ac:dyDescent="0.2">
      <c r="A12" s="31"/>
      <c r="B12" s="15" t="s">
        <v>46</v>
      </c>
      <c r="C12" s="25">
        <v>150</v>
      </c>
      <c r="D12" s="25">
        <v>1.76</v>
      </c>
      <c r="E12" s="25">
        <v>2.2000000000000002</v>
      </c>
      <c r="F12" s="25">
        <v>19.350000000000001</v>
      </c>
      <c r="G12" s="25">
        <v>176.6</v>
      </c>
      <c r="H12" s="7">
        <v>315</v>
      </c>
    </row>
    <row r="13" spans="1:8" x14ac:dyDescent="0.2">
      <c r="A13" s="31"/>
      <c r="B13" s="15" t="s">
        <v>62</v>
      </c>
      <c r="C13" s="30">
        <v>50</v>
      </c>
      <c r="D13" s="30">
        <v>8.14</v>
      </c>
      <c r="E13" s="30">
        <v>3.21</v>
      </c>
      <c r="F13" s="30">
        <v>3.14</v>
      </c>
      <c r="G13" s="30">
        <v>73.900000000000006</v>
      </c>
      <c r="H13" s="22">
        <v>277</v>
      </c>
    </row>
    <row r="14" spans="1:8" x14ac:dyDescent="0.2">
      <c r="A14" s="31"/>
      <c r="B14" s="25" t="s">
        <v>63</v>
      </c>
      <c r="C14" s="30">
        <v>30</v>
      </c>
      <c r="D14" s="30">
        <v>0.51</v>
      </c>
      <c r="E14" s="30">
        <v>2.8</v>
      </c>
      <c r="F14" s="30">
        <v>3.2</v>
      </c>
      <c r="G14" s="30">
        <v>30.12</v>
      </c>
      <c r="H14" s="7">
        <v>33</v>
      </c>
    </row>
    <row r="15" spans="1:8" x14ac:dyDescent="0.2">
      <c r="A15" s="31"/>
      <c r="B15" s="24" t="s">
        <v>33</v>
      </c>
      <c r="C15" s="25">
        <v>150</v>
      </c>
      <c r="D15" s="25">
        <v>0.6</v>
      </c>
      <c r="E15" s="25">
        <v>0.15</v>
      </c>
      <c r="F15" s="25">
        <v>24</v>
      </c>
      <c r="G15" s="25">
        <v>80.599999999999994</v>
      </c>
      <c r="H15" s="22">
        <v>376</v>
      </c>
    </row>
    <row r="16" spans="1:8" x14ac:dyDescent="0.2">
      <c r="A16" s="31"/>
      <c r="B16" s="15" t="s">
        <v>41</v>
      </c>
      <c r="C16" s="15">
        <v>40</v>
      </c>
      <c r="D16" s="15">
        <v>3.2</v>
      </c>
      <c r="E16" s="15">
        <v>0.4</v>
      </c>
      <c r="F16" s="15">
        <v>19.8</v>
      </c>
      <c r="G16" s="15">
        <v>82</v>
      </c>
      <c r="H16" s="26"/>
    </row>
    <row r="17" spans="1:8" x14ac:dyDescent="0.2">
      <c r="A17" s="5" t="s">
        <v>18</v>
      </c>
      <c r="B17" s="14" t="s">
        <v>14</v>
      </c>
      <c r="C17" s="5">
        <f>SUM(C11:C16)</f>
        <v>570</v>
      </c>
      <c r="D17" s="5">
        <f>SUM(D11:D16)</f>
        <v>14.21</v>
      </c>
      <c r="E17" s="5">
        <f>SUM(E11:E16)</f>
        <v>8.7600000000000016</v>
      </c>
      <c r="F17" s="5">
        <f>SUM(F11:F16)</f>
        <v>69.489999999999995</v>
      </c>
      <c r="G17" s="5">
        <f>SUM(G11:G16)</f>
        <v>527.35</v>
      </c>
      <c r="H17" s="27" t="s">
        <v>14</v>
      </c>
    </row>
    <row r="18" spans="1:8" x14ac:dyDescent="0.2">
      <c r="A18" s="31" t="s">
        <v>19</v>
      </c>
      <c r="B18" s="15" t="s">
        <v>64</v>
      </c>
      <c r="C18" s="15">
        <v>50</v>
      </c>
      <c r="D18" s="25">
        <v>5.8</v>
      </c>
      <c r="E18" s="25">
        <v>6.2</v>
      </c>
      <c r="F18" s="25">
        <v>52</v>
      </c>
      <c r="G18" s="25">
        <v>160.69999999999999</v>
      </c>
      <c r="H18" s="26">
        <v>466</v>
      </c>
    </row>
    <row r="19" spans="1:8" x14ac:dyDescent="0.2">
      <c r="A19" s="31"/>
      <c r="B19" s="15" t="s">
        <v>35</v>
      </c>
      <c r="C19" s="15">
        <v>150</v>
      </c>
      <c r="D19" s="15">
        <v>4.3499999999999996</v>
      </c>
      <c r="E19" s="15">
        <v>4.8</v>
      </c>
      <c r="F19" s="15">
        <v>7.05</v>
      </c>
      <c r="G19" s="15">
        <v>94.17</v>
      </c>
      <c r="H19" s="26">
        <v>400</v>
      </c>
    </row>
    <row r="20" spans="1:8" x14ac:dyDescent="0.2">
      <c r="A20" s="5" t="s">
        <v>20</v>
      </c>
      <c r="B20" s="14" t="s">
        <v>14</v>
      </c>
      <c r="C20" s="5">
        <f>SUM(C18:C19)</f>
        <v>200</v>
      </c>
      <c r="D20" s="5">
        <f>SUM(D18:D19)</f>
        <v>10.149999999999999</v>
      </c>
      <c r="E20" s="5">
        <f>SUM(E18:E19)</f>
        <v>11</v>
      </c>
      <c r="F20" s="5">
        <f>SUM(F18:F19)</f>
        <v>59.05</v>
      </c>
      <c r="G20" s="5">
        <f>SUM(G18:G19)</f>
        <v>254.87</v>
      </c>
      <c r="H20" s="27" t="s">
        <v>14</v>
      </c>
    </row>
    <row r="21" spans="1:8" x14ac:dyDescent="0.2">
      <c r="A21" s="5" t="s">
        <v>21</v>
      </c>
      <c r="B21" s="14" t="s">
        <v>14</v>
      </c>
      <c r="C21" s="5">
        <f>(C8+C10+C17+C20)</f>
        <v>1210</v>
      </c>
      <c r="D21" s="5">
        <f>(D8+D10+D17+D20)</f>
        <v>35.61</v>
      </c>
      <c r="E21" s="5">
        <f>(E8+E10+E17+E20)</f>
        <v>36.659999999999997</v>
      </c>
      <c r="F21" s="5">
        <f>(F8+F10+F17+F20)</f>
        <v>197.32999999999998</v>
      </c>
      <c r="G21" s="5">
        <f>(G8+G10+G17+G20)</f>
        <v>1292.8200000000002</v>
      </c>
      <c r="H21" s="8" t="s">
        <v>14</v>
      </c>
    </row>
    <row r="22" spans="1:8" ht="128.25" customHeight="1" x14ac:dyDescent="0.2">
      <c r="H22" s="9"/>
    </row>
    <row r="23" spans="1:8" x14ac:dyDescent="0.2">
      <c r="H23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B4" zoomScale="120" zoomScaleNormal="120" workbookViewId="0">
      <selection activeCell="D23" sqref="D23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4" t="s">
        <v>25</v>
      </c>
      <c r="B1" s="35"/>
      <c r="C1" s="35"/>
      <c r="D1" s="35"/>
      <c r="E1" s="35"/>
      <c r="F1" s="35"/>
      <c r="G1" s="35"/>
      <c r="H1" s="35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36" t="s">
        <v>10</v>
      </c>
      <c r="B4" s="37"/>
      <c r="C4" s="37"/>
      <c r="D4" s="37"/>
      <c r="E4" s="37"/>
      <c r="F4" s="37"/>
      <c r="G4" s="37"/>
      <c r="H4" s="15">
        <v>3</v>
      </c>
    </row>
    <row r="5" spans="1:8" x14ac:dyDescent="0.2">
      <c r="A5" s="31" t="s">
        <v>11</v>
      </c>
      <c r="B5" s="25" t="s">
        <v>65</v>
      </c>
      <c r="C5" s="25">
        <v>150</v>
      </c>
      <c r="D5" s="25">
        <v>5.2</v>
      </c>
      <c r="E5" s="25">
        <v>4.5</v>
      </c>
      <c r="F5" s="25">
        <v>23.6</v>
      </c>
      <c r="G5" s="25">
        <v>137.4</v>
      </c>
      <c r="H5" s="26">
        <v>168</v>
      </c>
    </row>
    <row r="6" spans="1:8" x14ac:dyDescent="0.2">
      <c r="A6" s="38"/>
      <c r="B6" s="15" t="s">
        <v>66</v>
      </c>
      <c r="C6" s="21" t="s">
        <v>36</v>
      </c>
      <c r="D6" s="25">
        <v>0.78</v>
      </c>
      <c r="E6" s="25">
        <v>0.52</v>
      </c>
      <c r="F6" s="25">
        <v>16.8</v>
      </c>
      <c r="G6" s="25">
        <v>72.8</v>
      </c>
      <c r="H6" s="26">
        <v>2</v>
      </c>
    </row>
    <row r="7" spans="1:8" x14ac:dyDescent="0.2">
      <c r="A7" s="38"/>
      <c r="B7" s="15" t="s">
        <v>37</v>
      </c>
      <c r="C7" s="15">
        <v>150</v>
      </c>
      <c r="D7" s="15">
        <v>2.1</v>
      </c>
      <c r="E7" s="15">
        <v>2.4</v>
      </c>
      <c r="F7" s="15">
        <v>14.79</v>
      </c>
      <c r="G7" s="15">
        <v>100.5</v>
      </c>
      <c r="H7" s="7">
        <v>395</v>
      </c>
    </row>
    <row r="8" spans="1:8" x14ac:dyDescent="0.2">
      <c r="A8" s="6" t="s">
        <v>13</v>
      </c>
      <c r="B8" s="14" t="s">
        <v>14</v>
      </c>
      <c r="C8" s="5">
        <v>340</v>
      </c>
      <c r="D8" s="5">
        <f>SUM(D5:D7)</f>
        <v>8.08</v>
      </c>
      <c r="E8" s="5">
        <f>SUM(E5:E7)</f>
        <v>7.42</v>
      </c>
      <c r="F8" s="5">
        <f>SUM(F5:F7)</f>
        <v>55.190000000000005</v>
      </c>
      <c r="G8" s="5">
        <f>SUM(G5:G7)</f>
        <v>310.7</v>
      </c>
      <c r="H8" s="8" t="s">
        <v>14</v>
      </c>
    </row>
    <row r="9" spans="1:8" x14ac:dyDescent="0.2">
      <c r="A9" s="19" t="s">
        <v>15</v>
      </c>
      <c r="B9" s="15" t="s">
        <v>51</v>
      </c>
      <c r="C9" s="25">
        <v>100</v>
      </c>
      <c r="D9" s="25">
        <v>0.5</v>
      </c>
      <c r="E9" s="25">
        <v>0.1</v>
      </c>
      <c r="F9" s="25">
        <v>10.1</v>
      </c>
      <c r="G9" s="25">
        <v>100.4</v>
      </c>
      <c r="H9" s="26">
        <v>40</v>
      </c>
    </row>
    <row r="10" spans="1:8" x14ac:dyDescent="0.2">
      <c r="A10" s="5" t="s">
        <v>16</v>
      </c>
      <c r="B10" s="14" t="s">
        <v>14</v>
      </c>
      <c r="C10" s="5">
        <f>SUM(C9:C9)</f>
        <v>100</v>
      </c>
      <c r="D10" s="5">
        <f>SUM(D9:D9)</f>
        <v>0.5</v>
      </c>
      <c r="E10" s="5">
        <f>SUM(E9:E9)</f>
        <v>0.1</v>
      </c>
      <c r="F10" s="5">
        <f>SUM(F9:F9)</f>
        <v>10.1</v>
      </c>
      <c r="G10" s="5">
        <f>SUM(G9:G9)</f>
        <v>100.4</v>
      </c>
      <c r="H10" s="8" t="s">
        <v>14</v>
      </c>
    </row>
    <row r="11" spans="1:8" x14ac:dyDescent="0.2">
      <c r="A11" s="31" t="s">
        <v>17</v>
      </c>
      <c r="B11" s="25" t="s">
        <v>48</v>
      </c>
      <c r="C11" s="25">
        <v>150</v>
      </c>
      <c r="D11" s="25">
        <v>2.7</v>
      </c>
      <c r="E11" s="25">
        <v>2.14</v>
      </c>
      <c r="F11" s="25">
        <v>14.6</v>
      </c>
      <c r="G11" s="25">
        <v>85.95</v>
      </c>
      <c r="H11" s="26">
        <v>85</v>
      </c>
    </row>
    <row r="12" spans="1:8" x14ac:dyDescent="0.2">
      <c r="A12" s="31"/>
      <c r="B12" s="15" t="s">
        <v>67</v>
      </c>
      <c r="C12" s="15">
        <v>150</v>
      </c>
      <c r="D12" s="29"/>
      <c r="E12" s="29"/>
      <c r="F12" s="29"/>
      <c r="G12" s="15">
        <v>116.3</v>
      </c>
      <c r="H12" s="7"/>
    </row>
    <row r="13" spans="1:8" x14ac:dyDescent="0.2">
      <c r="A13" s="31"/>
      <c r="B13" s="15" t="s">
        <v>43</v>
      </c>
      <c r="C13" s="25">
        <v>30</v>
      </c>
      <c r="D13" s="25">
        <v>2.68</v>
      </c>
      <c r="E13" s="25">
        <v>4.5599999999999996</v>
      </c>
      <c r="F13" s="25">
        <v>0.63</v>
      </c>
      <c r="G13" s="25">
        <v>54.4</v>
      </c>
      <c r="H13" s="26"/>
    </row>
    <row r="14" spans="1:8" x14ac:dyDescent="0.2">
      <c r="A14" s="31"/>
      <c r="B14" s="15" t="s">
        <v>33</v>
      </c>
      <c r="C14" s="25">
        <v>150</v>
      </c>
      <c r="D14" s="25">
        <v>0.6</v>
      </c>
      <c r="E14" s="25">
        <v>0.15</v>
      </c>
      <c r="F14" s="25">
        <v>24</v>
      </c>
      <c r="G14" s="25">
        <v>80.599999999999994</v>
      </c>
      <c r="H14" s="7">
        <v>376</v>
      </c>
    </row>
    <row r="15" spans="1:8" x14ac:dyDescent="0.2">
      <c r="A15" s="31"/>
      <c r="B15" s="25" t="s">
        <v>41</v>
      </c>
      <c r="C15" s="25">
        <v>40</v>
      </c>
      <c r="D15" s="25">
        <v>3.2</v>
      </c>
      <c r="E15" s="25">
        <v>0.4</v>
      </c>
      <c r="F15" s="25">
        <v>19.8</v>
      </c>
      <c r="G15" s="25">
        <v>82</v>
      </c>
      <c r="H15" s="7"/>
    </row>
    <row r="16" spans="1:8" x14ac:dyDescent="0.2">
      <c r="A16" s="31"/>
      <c r="B16" s="15"/>
      <c r="C16" s="15"/>
      <c r="D16" s="15"/>
      <c r="E16" s="15"/>
      <c r="F16" s="15"/>
      <c r="G16" s="15"/>
      <c r="H16" s="7"/>
    </row>
    <row r="17" spans="1:8" x14ac:dyDescent="0.2">
      <c r="A17" s="5" t="s">
        <v>18</v>
      </c>
      <c r="B17" s="14" t="s">
        <v>14</v>
      </c>
      <c r="C17" s="5">
        <f>SUM(C11:C16)</f>
        <v>520</v>
      </c>
      <c r="D17" s="5">
        <f>SUM(D11:D16)</f>
        <v>9.18</v>
      </c>
      <c r="E17" s="5">
        <f>SUM(E11:E16)</f>
        <v>7.25</v>
      </c>
      <c r="F17" s="5">
        <f>SUM(F11:F16)</f>
        <v>59.03</v>
      </c>
      <c r="G17" s="5">
        <f>SUM(G11:G16)</f>
        <v>419.25</v>
      </c>
      <c r="H17" s="8" t="s">
        <v>14</v>
      </c>
    </row>
    <row r="18" spans="1:8" x14ac:dyDescent="0.2">
      <c r="A18" s="14" t="s">
        <v>19</v>
      </c>
      <c r="B18" s="15" t="s">
        <v>38</v>
      </c>
      <c r="C18" s="30">
        <v>100</v>
      </c>
      <c r="D18" s="30">
        <v>2.68</v>
      </c>
      <c r="E18" s="30">
        <v>12.13</v>
      </c>
      <c r="F18" s="30">
        <v>17.78</v>
      </c>
      <c r="G18" s="30">
        <v>119.06</v>
      </c>
      <c r="H18" s="26">
        <v>45</v>
      </c>
    </row>
    <row r="19" spans="1:8" x14ac:dyDescent="0.2">
      <c r="A19" s="19"/>
      <c r="B19" s="20" t="s">
        <v>39</v>
      </c>
      <c r="C19" s="20">
        <v>150</v>
      </c>
      <c r="D19" s="20">
        <v>7.4999999999999997E-2</v>
      </c>
      <c r="E19" s="20">
        <v>0</v>
      </c>
      <c r="F19" s="20">
        <v>11.2</v>
      </c>
      <c r="G19" s="20">
        <v>42.6</v>
      </c>
      <c r="H19" s="7">
        <v>393</v>
      </c>
    </row>
    <row r="20" spans="1:8" x14ac:dyDescent="0.2">
      <c r="A20" s="24"/>
      <c r="B20" s="24" t="s">
        <v>40</v>
      </c>
      <c r="C20" s="25">
        <v>50</v>
      </c>
      <c r="D20" s="25">
        <v>6.4</v>
      </c>
      <c r="E20" s="25">
        <v>13.6</v>
      </c>
      <c r="F20" s="25">
        <v>56.5</v>
      </c>
      <c r="G20" s="25">
        <v>192.8</v>
      </c>
      <c r="H20" s="7"/>
    </row>
    <row r="21" spans="1:8" x14ac:dyDescent="0.2">
      <c r="A21" s="5" t="s">
        <v>20</v>
      </c>
      <c r="B21" s="14" t="s">
        <v>14</v>
      </c>
      <c r="C21" s="5">
        <f>SUM(C18:C18)</f>
        <v>100</v>
      </c>
      <c r="D21" s="5">
        <f>SUM(D18:D18)</f>
        <v>2.68</v>
      </c>
      <c r="E21" s="5">
        <f>SUM(E18:E18)</f>
        <v>12.13</v>
      </c>
      <c r="F21" s="5">
        <f>SUM(F18:F18)</f>
        <v>17.78</v>
      </c>
      <c r="G21" s="5">
        <f>SUM(G18:G20)</f>
        <v>354.46000000000004</v>
      </c>
      <c r="H21" s="8" t="s">
        <v>14</v>
      </c>
    </row>
    <row r="22" spans="1:8" x14ac:dyDescent="0.2">
      <c r="A22" s="5" t="s">
        <v>21</v>
      </c>
      <c r="B22" s="14" t="s">
        <v>14</v>
      </c>
      <c r="C22" s="5">
        <f>(C8+C10+C17+C21)</f>
        <v>1060</v>
      </c>
      <c r="D22" s="5">
        <f>(D8+D10+D17+D21)</f>
        <v>20.439999999999998</v>
      </c>
      <c r="E22" s="5">
        <f>(E8+E10+E17+E21)</f>
        <v>26.9</v>
      </c>
      <c r="F22" s="5">
        <f>(F8+F10+F17+F21)</f>
        <v>142.10000000000002</v>
      </c>
      <c r="G22" s="5">
        <f>(G8+G10+G17+G21)</f>
        <v>1184.81</v>
      </c>
      <c r="H22" s="8" t="s">
        <v>14</v>
      </c>
    </row>
    <row r="23" spans="1:8" ht="128.25" customHeight="1" x14ac:dyDescent="0.2">
      <c r="H23" s="9"/>
    </row>
    <row r="24" spans="1:8" x14ac:dyDescent="0.2">
      <c r="H24" s="9"/>
    </row>
  </sheetData>
  <mergeCells count="10">
    <mergeCell ref="A4:G4"/>
    <mergeCell ref="A5:A7"/>
    <mergeCell ref="A11:A16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B4" zoomScale="120" zoomScaleNormal="120" workbookViewId="0">
      <selection activeCell="C11" sqref="C11:H11"/>
    </sheetView>
  </sheetViews>
  <sheetFormatPr defaultRowHeight="12.75" x14ac:dyDescent="0.2"/>
  <cols>
    <col min="1" max="1" width="22" style="4" customWidth="1"/>
    <col min="2" max="2" width="34.85546875" style="4" customWidth="1"/>
    <col min="3" max="3" width="11" style="4" customWidth="1"/>
    <col min="4" max="4" width="10.5703125" style="4" customWidth="1"/>
    <col min="5" max="5" width="9.7109375" style="4" customWidth="1"/>
    <col min="6" max="6" width="11.42578125" style="4" customWidth="1"/>
    <col min="7" max="7" width="14.85546875" style="4" customWidth="1"/>
    <col min="8" max="8" width="13.85546875" style="4" customWidth="1"/>
    <col min="9" max="16384" width="9.140625" style="3"/>
  </cols>
  <sheetData>
    <row r="1" spans="1:8" ht="15" x14ac:dyDescent="0.25">
      <c r="A1" s="34" t="s">
        <v>26</v>
      </c>
      <c r="B1" s="35"/>
      <c r="C1" s="35"/>
      <c r="D1" s="35"/>
      <c r="E1" s="35"/>
      <c r="F1" s="35"/>
      <c r="G1" s="35"/>
      <c r="H1" s="35"/>
    </row>
    <row r="2" spans="1:8" s="1" customFormat="1" ht="45" customHeight="1" x14ac:dyDescent="0.25">
      <c r="A2" s="32" t="s">
        <v>1</v>
      </c>
      <c r="B2" s="32" t="s">
        <v>2</v>
      </c>
      <c r="C2" s="32" t="s">
        <v>3</v>
      </c>
      <c r="D2" s="32" t="s">
        <v>4</v>
      </c>
      <c r="E2" s="32"/>
      <c r="F2" s="32"/>
      <c r="G2" s="32" t="s">
        <v>5</v>
      </c>
      <c r="H2" s="32" t="s">
        <v>6</v>
      </c>
    </row>
    <row r="3" spans="1:8" x14ac:dyDescent="0.2">
      <c r="A3" s="33"/>
      <c r="B3" s="33"/>
      <c r="C3" s="33"/>
      <c r="D3" s="2" t="s">
        <v>7</v>
      </c>
      <c r="E3" s="2" t="s">
        <v>8</v>
      </c>
      <c r="F3" s="2" t="s">
        <v>9</v>
      </c>
      <c r="G3" s="33"/>
      <c r="H3" s="33"/>
    </row>
    <row r="4" spans="1:8" ht="15" x14ac:dyDescent="0.25">
      <c r="A4" s="36" t="s">
        <v>10</v>
      </c>
      <c r="B4" s="37"/>
      <c r="C4" s="37"/>
      <c r="D4" s="37"/>
      <c r="E4" s="37"/>
      <c r="F4" s="37"/>
      <c r="G4" s="37"/>
      <c r="H4" s="15">
        <v>3</v>
      </c>
    </row>
    <row r="5" spans="1:8" x14ac:dyDescent="0.2">
      <c r="A5" s="31" t="s">
        <v>11</v>
      </c>
      <c r="B5" s="15" t="s">
        <v>68</v>
      </c>
      <c r="C5" s="25">
        <v>150</v>
      </c>
      <c r="D5" s="25">
        <v>4.7</v>
      </c>
      <c r="E5" s="25">
        <v>6.7</v>
      </c>
      <c r="F5" s="25">
        <v>19.2</v>
      </c>
      <c r="G5" s="25">
        <v>124.5</v>
      </c>
      <c r="H5" s="26">
        <v>168</v>
      </c>
    </row>
    <row r="6" spans="1:8" x14ac:dyDescent="0.2">
      <c r="A6" s="38"/>
      <c r="B6" s="25" t="s">
        <v>69</v>
      </c>
      <c r="C6" s="21" t="s">
        <v>30</v>
      </c>
      <c r="D6" s="25">
        <v>7.7</v>
      </c>
      <c r="E6" s="25">
        <v>10.199999999999999</v>
      </c>
      <c r="F6" s="25">
        <v>26.7</v>
      </c>
      <c r="G6" s="25">
        <v>232.5</v>
      </c>
      <c r="H6" s="26">
        <v>3</v>
      </c>
    </row>
    <row r="7" spans="1:8" x14ac:dyDescent="0.2">
      <c r="A7" s="38"/>
      <c r="B7" s="24" t="s">
        <v>75</v>
      </c>
      <c r="C7" s="25">
        <v>150</v>
      </c>
      <c r="D7" s="29"/>
      <c r="E7" s="29"/>
      <c r="F7" s="29"/>
      <c r="G7" s="25">
        <v>42.19</v>
      </c>
      <c r="H7" s="22"/>
    </row>
    <row r="8" spans="1:8" x14ac:dyDescent="0.2">
      <c r="A8" s="6" t="s">
        <v>13</v>
      </c>
      <c r="B8" s="14" t="s">
        <v>14</v>
      </c>
      <c r="C8" s="5">
        <f>SUM(C5:C7)</f>
        <v>300</v>
      </c>
      <c r="D8" s="5">
        <f>SUM(D5:D7)</f>
        <v>12.4</v>
      </c>
      <c r="E8" s="5">
        <f>SUM(E5:E7)</f>
        <v>16.899999999999999</v>
      </c>
      <c r="F8" s="5">
        <f>SUM(F5:F7)</f>
        <v>45.9</v>
      </c>
      <c r="G8" s="5">
        <f>SUM(G5:G7)</f>
        <v>399.19</v>
      </c>
      <c r="H8" s="27" t="s">
        <v>14</v>
      </c>
    </row>
    <row r="9" spans="1:8" x14ac:dyDescent="0.2">
      <c r="A9" s="14" t="s">
        <v>15</v>
      </c>
      <c r="B9" s="28" t="s">
        <v>70</v>
      </c>
      <c r="C9" s="28">
        <v>100</v>
      </c>
      <c r="D9" s="28">
        <v>1.35</v>
      </c>
      <c r="E9" s="28">
        <v>0.45</v>
      </c>
      <c r="F9" s="28">
        <v>18.899999999999999</v>
      </c>
      <c r="G9" s="28">
        <v>86.4</v>
      </c>
      <c r="H9" s="7">
        <v>368</v>
      </c>
    </row>
    <row r="10" spans="1:8" x14ac:dyDescent="0.2">
      <c r="A10" s="5" t="s">
        <v>16</v>
      </c>
      <c r="B10" s="14" t="s">
        <v>14</v>
      </c>
      <c r="C10" s="5">
        <f>SUM(C9:C9)</f>
        <v>100</v>
      </c>
      <c r="D10" s="5">
        <f>SUM(D9:D9)</f>
        <v>1.35</v>
      </c>
      <c r="E10" s="5">
        <f>SUM(E9:E9)</f>
        <v>0.45</v>
      </c>
      <c r="F10" s="5">
        <f>SUM(F9:F9)</f>
        <v>18.899999999999999</v>
      </c>
      <c r="G10" s="5">
        <f>SUM(G9:G9)</f>
        <v>86.4</v>
      </c>
      <c r="H10" s="27" t="s">
        <v>14</v>
      </c>
    </row>
    <row r="11" spans="1:8" x14ac:dyDescent="0.2">
      <c r="A11" s="31" t="s">
        <v>17</v>
      </c>
      <c r="B11" s="15" t="s">
        <v>42</v>
      </c>
      <c r="C11" s="30">
        <v>150</v>
      </c>
      <c r="D11" s="30">
        <v>2.6</v>
      </c>
      <c r="E11" s="30">
        <v>1.5</v>
      </c>
      <c r="F11" s="30">
        <v>6.97</v>
      </c>
      <c r="G11" s="30">
        <v>139.94999999999999</v>
      </c>
      <c r="H11" s="26">
        <v>81</v>
      </c>
    </row>
    <row r="12" spans="1:8" x14ac:dyDescent="0.2">
      <c r="A12" s="31"/>
      <c r="B12" s="15" t="s">
        <v>71</v>
      </c>
      <c r="C12" s="25">
        <v>150</v>
      </c>
      <c r="D12" s="25">
        <v>1.83</v>
      </c>
      <c r="E12" s="25">
        <v>2.75</v>
      </c>
      <c r="F12" s="25">
        <v>12.83</v>
      </c>
      <c r="G12" s="25">
        <v>160.6</v>
      </c>
      <c r="H12" s="26">
        <v>321</v>
      </c>
    </row>
    <row r="13" spans="1:8" x14ac:dyDescent="0.2">
      <c r="A13" s="31"/>
      <c r="B13" s="15" t="s">
        <v>72</v>
      </c>
      <c r="C13" s="15">
        <v>50</v>
      </c>
      <c r="D13" s="29"/>
      <c r="E13" s="29"/>
      <c r="F13" s="29"/>
      <c r="G13" s="15">
        <v>127.8</v>
      </c>
      <c r="H13" s="26"/>
    </row>
    <row r="14" spans="1:8" x14ac:dyDescent="0.2">
      <c r="A14" s="31"/>
      <c r="B14" s="20" t="s">
        <v>73</v>
      </c>
      <c r="C14" s="25">
        <v>30</v>
      </c>
      <c r="D14" s="25">
        <v>0.56999999999999995</v>
      </c>
      <c r="E14" s="25">
        <v>1.83</v>
      </c>
      <c r="F14" s="25">
        <v>2.48</v>
      </c>
      <c r="G14" s="25">
        <v>28.8</v>
      </c>
      <c r="H14" s="26">
        <v>16</v>
      </c>
    </row>
    <row r="15" spans="1:8" x14ac:dyDescent="0.2">
      <c r="A15" s="31"/>
      <c r="B15" s="15" t="s">
        <v>33</v>
      </c>
      <c r="C15" s="15">
        <v>150</v>
      </c>
      <c r="D15" s="15">
        <v>0.6</v>
      </c>
      <c r="E15" s="15">
        <v>0.15</v>
      </c>
      <c r="F15" s="15">
        <v>24</v>
      </c>
      <c r="G15" s="15">
        <v>80.599999999999994</v>
      </c>
      <c r="H15" s="26">
        <v>376</v>
      </c>
    </row>
    <row r="16" spans="1:8" x14ac:dyDescent="0.2">
      <c r="A16" s="31"/>
      <c r="B16" s="15" t="s">
        <v>34</v>
      </c>
      <c r="C16" s="15">
        <v>40</v>
      </c>
      <c r="D16" s="15">
        <v>3.2</v>
      </c>
      <c r="E16" s="15">
        <v>0.4</v>
      </c>
      <c r="F16" s="15">
        <v>19.8</v>
      </c>
      <c r="G16" s="15">
        <v>82</v>
      </c>
      <c r="H16" s="26"/>
    </row>
    <row r="17" spans="1:8" x14ac:dyDescent="0.2">
      <c r="A17" s="5" t="s">
        <v>18</v>
      </c>
      <c r="B17" s="14" t="s">
        <v>14</v>
      </c>
      <c r="C17" s="5">
        <f>SUM(C11:C16)</f>
        <v>570</v>
      </c>
      <c r="D17" s="5">
        <f>SUM(D11:D16)</f>
        <v>8.8000000000000007</v>
      </c>
      <c r="E17" s="5">
        <f>SUM(E11:E16)</f>
        <v>6.6300000000000008</v>
      </c>
      <c r="F17" s="5">
        <f>SUM(F11:F16)</f>
        <v>66.08</v>
      </c>
      <c r="G17" s="5">
        <f>SUM(G11:G16)</f>
        <v>619.75</v>
      </c>
      <c r="H17" s="27" t="s">
        <v>14</v>
      </c>
    </row>
    <row r="18" spans="1:8" x14ac:dyDescent="0.2">
      <c r="A18" s="31" t="s">
        <v>19</v>
      </c>
      <c r="B18" s="15" t="s">
        <v>74</v>
      </c>
      <c r="C18" s="15">
        <v>150</v>
      </c>
      <c r="D18" s="29"/>
      <c r="E18" s="29"/>
      <c r="F18" s="29"/>
      <c r="G18" s="15">
        <v>227.5</v>
      </c>
      <c r="H18" s="26"/>
    </row>
    <row r="19" spans="1:8" x14ac:dyDescent="0.2">
      <c r="A19" s="31"/>
      <c r="B19" s="15" t="s">
        <v>39</v>
      </c>
      <c r="C19" s="15">
        <v>150</v>
      </c>
      <c r="D19" s="15">
        <v>7.4999999999999997E-2</v>
      </c>
      <c r="E19" s="15">
        <v>0</v>
      </c>
      <c r="F19" s="15">
        <v>11.2</v>
      </c>
      <c r="G19" s="15">
        <v>42.6</v>
      </c>
      <c r="H19" s="26">
        <v>393</v>
      </c>
    </row>
    <row r="20" spans="1:8" x14ac:dyDescent="0.2">
      <c r="A20" s="5" t="s">
        <v>20</v>
      </c>
      <c r="B20" s="14" t="s">
        <v>14</v>
      </c>
      <c r="C20" s="5">
        <f>SUM(C18:C19)</f>
        <v>300</v>
      </c>
      <c r="D20" s="5">
        <f>SUM(D18:D19)</f>
        <v>7.4999999999999997E-2</v>
      </c>
      <c r="E20" s="5">
        <f>SUM(E18:E19)</f>
        <v>0</v>
      </c>
      <c r="F20" s="5">
        <f>SUM(F18:F19)</f>
        <v>11.2</v>
      </c>
      <c r="G20" s="5">
        <f>SUM(G18:G19)</f>
        <v>270.10000000000002</v>
      </c>
      <c r="H20" s="8" t="s">
        <v>14</v>
      </c>
    </row>
    <row r="21" spans="1:8" x14ac:dyDescent="0.2">
      <c r="A21" s="5" t="s">
        <v>21</v>
      </c>
      <c r="B21" s="14" t="s">
        <v>14</v>
      </c>
      <c r="C21" s="5">
        <f>(C8+C10+C17+20)</f>
        <v>990</v>
      </c>
      <c r="D21" s="5">
        <f>(D8+D10+D17+D20)</f>
        <v>22.625</v>
      </c>
      <c r="E21" s="5">
        <f>(E8+E10+E17+E20)</f>
        <v>23.979999999999997</v>
      </c>
      <c r="F21" s="5">
        <f>(F8+F10+F17+F20)</f>
        <v>142.07999999999998</v>
      </c>
      <c r="G21" s="5">
        <f>(G8+G10+G17+G20)</f>
        <v>1375.44</v>
      </c>
      <c r="H21" s="8" t="s">
        <v>14</v>
      </c>
    </row>
    <row r="22" spans="1:8" ht="128.25" customHeight="1" x14ac:dyDescent="0.2">
      <c r="H22" s="9"/>
    </row>
    <row r="23" spans="1:8" x14ac:dyDescent="0.2">
      <c r="H23" s="9"/>
    </row>
  </sheetData>
  <mergeCells count="11">
    <mergeCell ref="A4:G4"/>
    <mergeCell ref="A5:A7"/>
    <mergeCell ref="A11:A16"/>
    <mergeCell ref="A18:A19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F5" sqref="F5"/>
    </sheetView>
  </sheetViews>
  <sheetFormatPr defaultRowHeight="18.75" x14ac:dyDescent="0.3"/>
  <cols>
    <col min="1" max="1" width="13.85546875" style="10" customWidth="1"/>
    <col min="2" max="2" width="13.85546875" style="13" customWidth="1"/>
    <col min="3" max="3" width="17.7109375" style="13" customWidth="1"/>
    <col min="4" max="4" width="20.5703125" style="13" customWidth="1"/>
    <col min="5" max="5" width="20.42578125" style="13" customWidth="1"/>
    <col min="6" max="6" width="26.28515625" style="13" customWidth="1"/>
    <col min="7" max="7" width="9.140625" style="10"/>
    <col min="8" max="8" width="6.5703125" style="10" customWidth="1"/>
    <col min="9" max="16384" width="9.140625" style="10"/>
  </cols>
  <sheetData>
    <row r="1" spans="2:6" x14ac:dyDescent="0.3">
      <c r="B1" s="39" t="s">
        <v>28</v>
      </c>
      <c r="C1" s="39"/>
      <c r="D1" s="39"/>
      <c r="E1" s="39"/>
      <c r="F1" s="39"/>
    </row>
    <row r="2" spans="2:6" s="11" customFormat="1" ht="45" customHeight="1" x14ac:dyDescent="0.25">
      <c r="B2" s="40" t="s">
        <v>3</v>
      </c>
      <c r="C2" s="40" t="s">
        <v>4</v>
      </c>
      <c r="D2" s="40"/>
      <c r="E2" s="40"/>
      <c r="F2" s="40" t="s">
        <v>5</v>
      </c>
    </row>
    <row r="3" spans="2:6" x14ac:dyDescent="0.3">
      <c r="B3" s="41"/>
      <c r="C3" s="12" t="s">
        <v>7</v>
      </c>
      <c r="D3" s="12" t="s">
        <v>8</v>
      </c>
      <c r="E3" s="12" t="s">
        <v>9</v>
      </c>
      <c r="F3" s="41"/>
    </row>
    <row r="4" spans="2:6" x14ac:dyDescent="0.3">
      <c r="B4" s="16">
        <f>((ПН!C24+ВТ!C22+СР!C21+ЧТ!C22+ПТ!C21)/5)</f>
        <v>1132</v>
      </c>
      <c r="C4" s="16">
        <f>((ПН!D24+ВТ!D22+СР!D21+ЧТ!D22+ПТ!D21)/5)</f>
        <v>30.65</v>
      </c>
      <c r="D4" s="16">
        <f>((ПН!E24+ВТ!E22+СР!E21+ЧТ!E22+ПТ!E21)/5)</f>
        <v>32.547999999999995</v>
      </c>
      <c r="E4" s="16">
        <f>((ПН!F24+ВТ!F22+СР!F21+ЧТ!F22+ПТ!F21)/5)</f>
        <v>157.76999999999998</v>
      </c>
      <c r="F4" s="16">
        <f>((ПН!G24+ВТ!G22+СР!G21+ЧТ!G22+ПТ!G21)/5)</f>
        <v>1236.752</v>
      </c>
    </row>
  </sheetData>
  <mergeCells count="4">
    <mergeCell ref="B1:F1"/>
    <mergeCell ref="B2:B3"/>
    <mergeCell ref="C2:E2"/>
    <mergeCell ref="F2:F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ПН</vt:lpstr>
      <vt:lpstr>ВТ</vt:lpstr>
      <vt:lpstr>СР</vt:lpstr>
      <vt:lpstr>ЧТ</vt:lpstr>
      <vt:lpstr>ПТ</vt:lpstr>
      <vt:lpstr>Среднее значение за период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irrrina@mail.ru</dc:creator>
  <cp:lastModifiedBy>Пользователь Windows</cp:lastModifiedBy>
  <cp:revision/>
  <cp:lastPrinted>2022-10-19T08:36:35Z</cp:lastPrinted>
  <dcterms:created xsi:type="dcterms:W3CDTF">2021-01-13T17:29:17Z</dcterms:created>
  <dcterms:modified xsi:type="dcterms:W3CDTF">2022-10-31T14:50:50Z</dcterms:modified>
</cp:coreProperties>
</file>